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74253D2-B162-49C9-AE94-97FEEEA6EDD0}" xr6:coauthVersionLast="47" xr6:coauthVersionMax="47" xr10:uidLastSave="{00000000-0000-0000-0000-000000000000}"/>
  <bookViews>
    <workbookView xWindow="-108" yWindow="-108" windowWidth="23256" windowHeight="12456" tabRatio="601" firstSheet="1" activeTab="1" xr2:uid="{00000000-000D-0000-FFFF-FFFF00000000}"/>
  </bookViews>
  <sheets>
    <sheet name="Gráfico2" sheetId="3" r:id="rId1"/>
    <sheet name="PERSONA MAYO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6" i="1" l="1"/>
  <c r="E117" i="1"/>
  <c r="E183" i="1"/>
  <c r="E131" i="1"/>
  <c r="E204" i="1"/>
  <c r="E23" i="1"/>
  <c r="E165" i="1"/>
  <c r="E270" i="1"/>
  <c r="E244" i="1"/>
  <c r="E69" i="1"/>
  <c r="E83" i="1"/>
  <c r="E284" i="1"/>
  <c r="E152" i="1"/>
  <c r="E277" i="1"/>
  <c r="E98" i="1"/>
  <c r="E36" i="1"/>
  <c r="N167" i="1"/>
  <c r="A1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B158" authorId="0" shapeId="0" xr:uid="{1E1B407D-BBA6-4053-9402-EFBFD34152BB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<sst xmlns="http://schemas.openxmlformats.org/spreadsheetml/2006/main" count="1250" uniqueCount="1088">
  <si>
    <t>NOMBRE DEL GRUPO</t>
  </si>
  <si>
    <t xml:space="preserve">LÍDER </t>
  </si>
  <si>
    <t>CONTACTO</t>
  </si>
  <si>
    <t xml:space="preserve">USUARIOS </t>
  </si>
  <si>
    <t xml:space="preserve">DIRECCIÓN   </t>
  </si>
  <si>
    <t xml:space="preserve">COMUNA </t>
  </si>
  <si>
    <t>HORA</t>
  </si>
  <si>
    <t>LUNES</t>
  </si>
  <si>
    <t>MARTES</t>
  </si>
  <si>
    <t>MIÉRCOLES</t>
  </si>
  <si>
    <t>JUEVES</t>
  </si>
  <si>
    <t>VIERNES</t>
  </si>
  <si>
    <t xml:space="preserve">MONITOR </t>
  </si>
  <si>
    <t>MPIO INTERVENIDO</t>
  </si>
  <si>
    <t>N° DE GRUPOS ATENDIDOS</t>
  </si>
  <si>
    <t>N° DE HORAS DE ATENCIÓN</t>
  </si>
  <si>
    <t xml:space="preserve">Marleny Pinzón </t>
  </si>
  <si>
    <t>ARMENIA</t>
  </si>
  <si>
    <t xml:space="preserve">Salón Comunal B /  Jesús Maria Ocampo </t>
  </si>
  <si>
    <t>12:00 m</t>
  </si>
  <si>
    <t>RURAL</t>
  </si>
  <si>
    <t xml:space="preserve">VAMOS DEJANDO HUELLA </t>
  </si>
  <si>
    <t xml:space="preserve">Liliana Correa </t>
  </si>
  <si>
    <t>15 HORAS</t>
  </si>
  <si>
    <t xml:space="preserve">LAS PRIMAVERAS </t>
  </si>
  <si>
    <t>Luz Marina Yepes</t>
  </si>
  <si>
    <t xml:space="preserve">Salón Comunal Barrio La Clarita </t>
  </si>
  <si>
    <t xml:space="preserve">ALEGRIA DE LAS PALMAS </t>
  </si>
  <si>
    <t xml:space="preserve">Rosalba Ospina </t>
  </si>
  <si>
    <t>RECORDANDO EL AYER</t>
  </si>
  <si>
    <t>Semillas del Quindío.  B/Limonar</t>
  </si>
  <si>
    <t>Luz Dary Pava</t>
  </si>
  <si>
    <t xml:space="preserve">Salón Comunal Barrio Limonar  </t>
  </si>
  <si>
    <t>HUELLAS DE VIDA</t>
  </si>
  <si>
    <t>11 GRUPOS</t>
  </si>
  <si>
    <t>CALARCÁ</t>
  </si>
  <si>
    <t>Alegrias del Portal.  B/ Portal del Eden.  Caseta Comunal</t>
  </si>
  <si>
    <t xml:space="preserve">NUEVA JUVENTUD </t>
  </si>
  <si>
    <t xml:space="preserve">Rodrigo Castrillón </t>
  </si>
  <si>
    <t xml:space="preserve">Carrera 15 con calle 17 Salón Zaira </t>
  </si>
  <si>
    <t>Años Maravillosos. B/ Montevideo Caseta Comu</t>
  </si>
  <si>
    <t>CORAZONES UNIDOS</t>
  </si>
  <si>
    <t xml:space="preserve">Marta Isabel Guevara </t>
  </si>
  <si>
    <t>Piscinas de Bosques de Pinares</t>
  </si>
  <si>
    <t>Experiencias del Ayer.  Caseta Comunal del Portal del Eden</t>
  </si>
  <si>
    <t>MONTENEGRO</t>
  </si>
  <si>
    <t>LA TEBAIDA</t>
  </si>
  <si>
    <t>Berenice Perdomo</t>
  </si>
  <si>
    <t>PASOS DE ORO</t>
  </si>
  <si>
    <t>B/ Manatiales Salón Comunal 3 Etapa</t>
  </si>
  <si>
    <t>Bosques de Pinares.  Caseta Comunal las Piscinas</t>
  </si>
  <si>
    <t>Los Cuyabros.  B/ Manantiales</t>
  </si>
  <si>
    <t>Placer Mz F No 115.  Enseguida de la Cancha</t>
  </si>
  <si>
    <t>ALEGRIA DE VIVIR</t>
  </si>
  <si>
    <t>PIJAO</t>
  </si>
  <si>
    <t>10:00a. m.</t>
  </si>
  <si>
    <t>CIRCASIA</t>
  </si>
  <si>
    <t>Alvaro Soto</t>
  </si>
  <si>
    <t>SALENTO</t>
  </si>
  <si>
    <t>ZONAS AZULES</t>
  </si>
  <si>
    <t>Hector Garcia Rojas</t>
  </si>
  <si>
    <t>EL COMBO DE LOS ABUELOS</t>
  </si>
  <si>
    <t>FILANDIA</t>
  </si>
  <si>
    <t>AÑOS MARAVILLOSOS</t>
  </si>
  <si>
    <t>Marta Liliana Alzate Osorio</t>
  </si>
  <si>
    <t>Salón Comunal Vereda Los Pinos</t>
  </si>
  <si>
    <t>AÑOS DORADOS</t>
  </si>
  <si>
    <t>Yeny Sugeny Bolaños Isiquita</t>
  </si>
  <si>
    <t>Vereda Palestina, en la Tienda de Laura</t>
  </si>
  <si>
    <t>Gloria Amparo Guinan</t>
  </si>
  <si>
    <t>Vereda Boquia, Caseta Comunal</t>
  </si>
  <si>
    <t>Yolima Ortega</t>
  </si>
  <si>
    <t>2:00: p. m.</t>
  </si>
  <si>
    <t>Maria Eugenia Muñetón</t>
  </si>
  <si>
    <t>EDAD DE ORO</t>
  </si>
  <si>
    <t>4.00 pm</t>
  </si>
  <si>
    <t xml:space="preserve"> JUNTOS HACIA EL FUTURO</t>
  </si>
  <si>
    <t>Maria Nelly Meneses</t>
  </si>
  <si>
    <t xml:space="preserve">B/ la Patria .  Caseta Artesanal </t>
  </si>
  <si>
    <t>12 GRUPOS</t>
  </si>
  <si>
    <t>GRUPO AÑORANZAS</t>
  </si>
  <si>
    <t xml:space="preserve">B/ Antonio Nariño, caseta comunal </t>
  </si>
  <si>
    <t>SOL Y LUZ</t>
  </si>
  <si>
    <t>Zoraida Molina</t>
  </si>
  <si>
    <t xml:space="preserve">B/ Puerto Espejo caseta comunal </t>
  </si>
  <si>
    <t>Dora inés Rios</t>
  </si>
  <si>
    <t>B/ La Patria.  Conjuto Parques de Bolivar, salón Social</t>
  </si>
  <si>
    <t>Andrea Marín</t>
  </si>
  <si>
    <t>Ligia Quintero</t>
  </si>
  <si>
    <t>Sandra Lucía Puentes</t>
  </si>
  <si>
    <t>Urb Luis Carlos Galán, por la Milagrosa Av 14 de octubre</t>
  </si>
  <si>
    <t>BUENAVISTA</t>
  </si>
  <si>
    <t>QUIMBAYA</t>
  </si>
  <si>
    <t>Nubia Cuervo</t>
  </si>
  <si>
    <t>Casa de la Cultura</t>
  </si>
  <si>
    <t>Siempre Unidos.  B /Jesús Maria Ocampo Caseta C</t>
  </si>
  <si>
    <t>Años Bellos.  Caseta Comunal B/ Paraiso</t>
  </si>
  <si>
    <t xml:space="preserve">Grupo Mundo Feliz, Urb Luis Carlos Galán, Caseta Comunal </t>
  </si>
  <si>
    <t>OBSERVACIONES</t>
  </si>
  <si>
    <t>SI</t>
  </si>
  <si>
    <t>NO</t>
  </si>
  <si>
    <t>X</t>
  </si>
  <si>
    <t xml:space="preserve">Sonia Filigrana </t>
  </si>
  <si>
    <t xml:space="preserve">José Julio Quíntero Gónzalez </t>
  </si>
  <si>
    <t>Barrio Bosques de Pinares las piscinas</t>
  </si>
  <si>
    <t>Juan  Carlos Rodas- Directora Hna Liliana Tamayo Agudelo</t>
  </si>
  <si>
    <t>Dora Inés  Cárdenas Sanchez</t>
  </si>
  <si>
    <t>REUNIÓN RECREACIÓN</t>
  </si>
  <si>
    <t>Las Primaveras.  B/ La Clarita</t>
  </si>
  <si>
    <t>Olga Aristizabal</t>
  </si>
  <si>
    <t>Corazones Unidos.  B/ Piscinas Bosques de Pinares</t>
  </si>
  <si>
    <t>4:30 p.m.</t>
  </si>
  <si>
    <t>Años Bellos.  Caseta Comunal B/ El Paraiso</t>
  </si>
  <si>
    <t>Chicas y Chicos Condor.  B/ Buenos Aires Alto, por Patio Bonito</t>
  </si>
  <si>
    <t>CHICAS Y CHICOS CONDOR</t>
  </si>
  <si>
    <t>Luz Patricia Rubio</t>
  </si>
  <si>
    <t>AÑOS BELLOS</t>
  </si>
  <si>
    <t>TARDES DE AÑORANZAS</t>
  </si>
  <si>
    <t>Carmelina Sanchez</t>
  </si>
  <si>
    <t xml:space="preserve">B/ El Paraiso Caseta Comunal </t>
  </si>
  <si>
    <t>Luz Elena Rubio</t>
  </si>
  <si>
    <t>Jose Willian Velez</t>
  </si>
  <si>
    <t>Barrio Santa Rita Manazana 11 Casa 13</t>
  </si>
  <si>
    <t>Piedad Rios Marin</t>
  </si>
  <si>
    <t>Barrio Montevideo Caseta Comunal</t>
  </si>
  <si>
    <t>EXPERIENCIAS DEL AYER</t>
  </si>
  <si>
    <t>Amparo Garcia</t>
  </si>
  <si>
    <t>Barrio Portal del Eden.  Caseta Comunal</t>
  </si>
  <si>
    <t>GRUPO COLIBRI VERACRUZ</t>
  </si>
  <si>
    <t>Barrio Veracruz, por el Inter de la 50</t>
  </si>
  <si>
    <t>Barrio Los Andes Caseta Comunal, por la Patria</t>
  </si>
  <si>
    <t>PLENITUD DORADA</t>
  </si>
  <si>
    <t>Ilusión de Vida.  B/ Bambusa Plan Piloto</t>
  </si>
  <si>
    <t>ILUSION DE VIDA</t>
  </si>
  <si>
    <t>Barrio Bambusa Manzana 2 -19</t>
  </si>
  <si>
    <t>Henry Rua Bedoya</t>
  </si>
  <si>
    <t>Lina Maria Vanegas</t>
  </si>
  <si>
    <t>Mis Mejores Años.  B/ La Unión</t>
  </si>
  <si>
    <t>LAZOS DE AMOR</t>
  </si>
  <si>
    <t>Nubiola Garcia</t>
  </si>
  <si>
    <t>Barrio La Cecilia 1 etapa.  Caseta Comunal</t>
  </si>
  <si>
    <t>Maria del Carmen Gualdron</t>
  </si>
  <si>
    <t>CANITAS DE LILI</t>
  </si>
  <si>
    <t xml:space="preserve">VIDA Y AMOR </t>
  </si>
  <si>
    <t>Aleyda de los Rios Herrera</t>
  </si>
  <si>
    <t>QUIEN DIJO VIEJOS</t>
  </si>
  <si>
    <t>Elizabeth Tintinago</t>
  </si>
  <si>
    <t>Amanda Carvajal Castaño</t>
  </si>
  <si>
    <t>CIM Circasia</t>
  </si>
  <si>
    <t>TIEMPO DE RENACER VEREDA BOQUIA</t>
  </si>
  <si>
    <t>Lilia Muriel de Suarez</t>
  </si>
  <si>
    <t>B/Altos de la Taza,  Salón Comunal</t>
  </si>
  <si>
    <t>REUNIÓN OFICINA</t>
  </si>
  <si>
    <t>MUJERES Y HOMBRES POR FILANDIA</t>
  </si>
  <si>
    <t>Diana Patricia Ospina</t>
  </si>
  <si>
    <t>Huellas de Vida  Los Andes.  B/ Los Andes.3208696154</t>
  </si>
  <si>
    <t xml:space="preserve">CUYABROS </t>
  </si>
  <si>
    <t>Bernardo Saenz</t>
  </si>
  <si>
    <t>Luz y Vida.  B / Mercedes del Norte</t>
  </si>
  <si>
    <t>LUZ Y VIDA</t>
  </si>
  <si>
    <t>Leandra Yulieth Salazar</t>
  </si>
  <si>
    <t>B/ Mercedes del Norte, entre la calle 10 y la calle 11 Caseta Comunal</t>
  </si>
  <si>
    <t>Barrio Portal del Eden frente a la manzana i</t>
  </si>
  <si>
    <t>Paloma Montoya Mejia</t>
  </si>
  <si>
    <t>Restaurante Escolar</t>
  </si>
  <si>
    <t>Hector León</t>
  </si>
  <si>
    <t>Carrera 16 # 7 - 25</t>
  </si>
  <si>
    <t>20 HORAS</t>
  </si>
  <si>
    <t>Luisa Fernanda Aguirre</t>
  </si>
  <si>
    <t>Polideportivo El Campo</t>
  </si>
  <si>
    <t>Marta Isabel Álzate</t>
  </si>
  <si>
    <t>Amor por la Vida.  B / Gaitan</t>
  </si>
  <si>
    <t>MIS MEJORES AÑOS</t>
  </si>
  <si>
    <t>Experiencia de los Años. Casa de la Cultura Quimbaya</t>
  </si>
  <si>
    <t>EXPERIENCIA DE LOS AÑOS</t>
  </si>
  <si>
    <t>Luisa Fernanda Garcia</t>
  </si>
  <si>
    <t>POBLADO SENIORS CLUB</t>
  </si>
  <si>
    <t>Ximena Tobón Trujillo</t>
  </si>
  <si>
    <t>B/ El Poblado  Manzana D Casa 12 2 Etapa</t>
  </si>
  <si>
    <t xml:space="preserve">MIS MEJORES AÑOS .  </t>
  </si>
  <si>
    <t>UNIDOS POR LA VIDA</t>
  </si>
  <si>
    <t>Marta Buitrago Loaiza</t>
  </si>
  <si>
    <t>Liliana Montoya</t>
  </si>
  <si>
    <t>Marleny Montoya</t>
  </si>
  <si>
    <t>Brisas del Rio.  B/ La Maria</t>
  </si>
  <si>
    <t>PASOS DE AMOR</t>
  </si>
  <si>
    <t>AMOR POR LA VIDA</t>
  </si>
  <si>
    <t>FUNDAC AMPARO DE NIÑOS JUAN 23</t>
  </si>
  <si>
    <t>CIRCASIA Y SALENTO</t>
  </si>
  <si>
    <t>CANITAS DE AMOR</t>
  </si>
  <si>
    <t>Jorge Vargas</t>
  </si>
  <si>
    <t>YO TE CUIDO, TU ME CUIDAS</t>
  </si>
  <si>
    <t>CIM</t>
  </si>
  <si>
    <t>Vereda La Cabaña, entrando pasando 2 curvas</t>
  </si>
  <si>
    <t>Barrio Los Naranjos calle 3 carrera 8</t>
  </si>
  <si>
    <t>NUEVO REVIVIR</t>
  </si>
  <si>
    <t>Olga Jaramillo</t>
  </si>
  <si>
    <t>NUEVO DESPERTAR</t>
  </si>
  <si>
    <t>SEMILLAS DEL PARAISO</t>
  </si>
  <si>
    <t>Libia Mosquera</t>
  </si>
  <si>
    <t>B/ La Isabela Caseta Comunal</t>
  </si>
  <si>
    <t>LAS ISABELINAS</t>
  </si>
  <si>
    <t>Lilibeth Valencia</t>
  </si>
  <si>
    <t>Graciela Chiquito</t>
  </si>
  <si>
    <t>Juan Jose Bolivar</t>
  </si>
  <si>
    <t>3028367568 / 3244918232</t>
  </si>
  <si>
    <t>GRUPOS</t>
  </si>
  <si>
    <t xml:space="preserve"> GRUPOS</t>
  </si>
  <si>
    <t>MIERCOLES</t>
  </si>
  <si>
    <t>Semillas del Paraiso.  B/ La Isabela</t>
  </si>
  <si>
    <t>Patricia Calle</t>
  </si>
  <si>
    <t>B/ La Unión Caseta Comunal</t>
  </si>
  <si>
    <t>9.00 am</t>
  </si>
  <si>
    <t>Luz Estela Rojas</t>
  </si>
  <si>
    <t>Onelia Lopez</t>
  </si>
  <si>
    <t>B/ Gaitan manzana 13</t>
  </si>
  <si>
    <t>Alto del Rio</t>
  </si>
  <si>
    <t xml:space="preserve">Ana Maria </t>
  </si>
  <si>
    <t>Carrera 25 # 29 - 30</t>
  </si>
  <si>
    <t>Casa de La Cultura Barcelona</t>
  </si>
  <si>
    <t>B/ Girasoles, frente al Rufino Sur</t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</si>
  <si>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Niño Jesús de Praga.  </t>
    </r>
    <r>
      <rPr>
        <b/>
        <sz val="11"/>
        <color rgb="FFFF0000"/>
        <rFont val="Arial"/>
        <family val="2"/>
      </rPr>
      <t>Salento</t>
    </r>
  </si>
  <si>
    <r>
      <t xml:space="preserve">Años Maravillosos.  Vda Los Pinos : </t>
    </r>
    <r>
      <rPr>
        <b/>
        <sz val="11"/>
        <color rgb="FFFF0000"/>
        <rFont val="Arial"/>
        <family val="2"/>
      </rPr>
      <t>Salento.</t>
    </r>
    <r>
      <rPr>
        <sz val="11"/>
        <color rgb="FF000000"/>
        <rFont val="Arial"/>
        <family val="2"/>
      </rPr>
      <t xml:space="preserve">  Salón Comunal</t>
    </r>
  </si>
  <si>
    <r>
      <t>Años Dorados:</t>
    </r>
    <r>
      <rPr>
        <sz val="11"/>
        <color rgb="FFFF0000"/>
        <rFont val="Arial"/>
        <family val="2"/>
      </rPr>
      <t xml:space="preserve"> . </t>
    </r>
    <r>
      <rPr>
        <sz val="11"/>
        <color rgb="FF000000"/>
        <rFont val="Arial"/>
        <family val="2"/>
      </rPr>
      <t xml:space="preserve"> Vdas Palestina y Llano Grande, en la Tienda de Laura</t>
    </r>
    <r>
      <rPr>
        <sz val="11"/>
        <color rgb="FFFF0000"/>
        <rFont val="Arial"/>
        <family val="2"/>
      </rPr>
      <t xml:space="preserve">. </t>
    </r>
    <r>
      <rPr>
        <b/>
        <sz val="11"/>
        <color rgb="FFFF0000"/>
        <rFont val="Arial"/>
        <family val="2"/>
      </rPr>
      <t xml:space="preserve"> Salento</t>
    </r>
  </si>
  <si>
    <r>
      <rPr>
        <b/>
        <sz val="11"/>
        <color rgb="FFFF0000"/>
        <rFont val="Arial"/>
        <family val="2"/>
      </rPr>
      <t xml:space="preserve">CBA </t>
    </r>
    <r>
      <rPr>
        <sz val="11"/>
        <rFont val="Arial"/>
        <family val="2"/>
      </rPr>
      <t>Consentidos de Jesús</t>
    </r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</si>
  <si>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San Vicente de Paul. </t>
    </r>
    <r>
      <rPr>
        <b/>
        <sz val="11"/>
        <color rgb="FFFF0000"/>
        <rFont val="Arial"/>
        <family val="2"/>
      </rPr>
      <t>Circasia</t>
    </r>
  </si>
  <si>
    <r>
      <rPr>
        <b/>
        <sz val="11"/>
        <color rgb="FFFF0000"/>
        <rFont val="Arial"/>
        <family val="2"/>
      </rPr>
      <t>Grupo 1:</t>
    </r>
    <r>
      <rPr>
        <sz val="11"/>
        <color rgb="FF000000"/>
        <rFont val="Arial"/>
        <family val="2"/>
      </rPr>
      <t xml:space="preserve"> Canitas de Amor: Caseta Comunal B/ Alto de la Taza.
</t>
    </r>
    <r>
      <rPr>
        <b/>
        <sz val="11"/>
        <color rgb="FFFF0000"/>
        <rFont val="Arial"/>
        <family val="2"/>
      </rPr>
      <t xml:space="preserve">Grupo 2: </t>
    </r>
    <r>
      <rPr>
        <sz val="11"/>
        <color rgb="FF000000"/>
        <rFont val="Arial"/>
        <family val="2"/>
      </rPr>
      <t xml:space="preserve">Unidos por la Vida.  Restaurante Escolar
</t>
    </r>
    <r>
      <rPr>
        <b/>
        <sz val="12"/>
        <color rgb="FFFF0000"/>
        <rFont val="Arial"/>
        <family val="2"/>
      </rPr>
      <t/>
    </r>
  </si>
  <si>
    <r>
      <t xml:space="preserve">Quien Dijo Viejos.  B / Los Girasoles.  </t>
    </r>
    <r>
      <rPr>
        <b/>
        <sz val="11"/>
        <color rgb="FFFF0000"/>
        <rFont val="Arial"/>
        <family val="2"/>
      </rPr>
      <t>Armenia</t>
    </r>
  </si>
  <si>
    <r>
      <rPr>
        <b/>
        <sz val="11"/>
        <color rgb="FFFF0000"/>
        <rFont val="Arial"/>
        <family val="2"/>
      </rPr>
      <t>CBA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Anita Gutierrez de Echeverry</t>
    </r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</si>
  <si>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Niño Jesús de Praga. 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Salento</t>
    </r>
  </si>
  <si>
    <r>
      <t xml:space="preserve">Combo de los Abuelos. B/ Frailejones Cast Comunal.  </t>
    </r>
    <r>
      <rPr>
        <b/>
        <sz val="11"/>
        <color rgb="FFFF0000"/>
        <rFont val="Arial"/>
        <family val="2"/>
      </rPr>
      <t>Salento</t>
    </r>
  </si>
  <si>
    <r>
      <t xml:space="preserve">Tiempos de Renacer.  Vda/ Boquia. </t>
    </r>
    <r>
      <rPr>
        <b/>
        <sz val="11"/>
        <color rgb="FFFF0000"/>
        <rFont val="Arial"/>
        <family val="2"/>
      </rPr>
      <t xml:space="preserve"> Salento</t>
    </r>
  </si>
  <si>
    <r>
      <t xml:space="preserve">Fundación Amparo de Niños Juan 23. </t>
    </r>
    <r>
      <rPr>
        <b/>
        <sz val="11"/>
        <color rgb="FFFF0000"/>
        <rFont val="Arial"/>
        <family val="2"/>
      </rPr>
      <t>Población Vulnerable</t>
    </r>
  </si>
  <si>
    <r>
      <t xml:space="preserve">Recordando el Ayer. </t>
    </r>
    <r>
      <rPr>
        <b/>
        <sz val="11"/>
        <color rgb="FFFF0000"/>
        <rFont val="Arial"/>
        <family val="2"/>
      </rPr>
      <t>Fijoooo</t>
    </r>
    <r>
      <rPr>
        <sz val="11"/>
        <color rgb="FF000000"/>
        <rFont val="Arial"/>
        <family val="2"/>
      </rPr>
      <t xml:space="preserve"> Caseta Comunal Altos de la Taza.  </t>
    </r>
    <r>
      <rPr>
        <b/>
        <sz val="11"/>
        <color rgb="FFFF0000"/>
        <rFont val="Arial"/>
        <family val="2"/>
      </rPr>
      <t>Circasia</t>
    </r>
  </si>
  <si>
    <r>
      <t xml:space="preserve">Vida y Amor.  B / CIM.  </t>
    </r>
    <r>
      <rPr>
        <b/>
        <sz val="11"/>
        <color rgb="FFFF0000"/>
        <rFont val="Arial"/>
        <family val="2"/>
      </rPr>
      <t>Circasia</t>
    </r>
  </si>
  <si>
    <r>
      <rPr>
        <b/>
        <sz val="11"/>
        <color rgb="FFFF0000"/>
        <rFont val="Arial"/>
        <family val="2"/>
      </rPr>
      <t xml:space="preserve">CBA </t>
    </r>
    <r>
      <rPr>
        <sz val="11"/>
        <color rgb="FF000000"/>
        <rFont val="Arial"/>
        <family val="2"/>
      </rPr>
      <t>Santo Domingo Savio</t>
    </r>
  </si>
  <si>
    <r>
      <rPr>
        <b/>
        <u/>
        <sz val="11"/>
        <color rgb="FFFF0000"/>
        <rFont val="Arial"/>
        <family val="2"/>
      </rPr>
      <t>CLAUDIA AMPARO CORTÉS VELASQUEZ.</t>
    </r>
    <r>
      <rPr>
        <b/>
        <sz val="11"/>
        <color rgb="FF000000"/>
        <rFont val="Arial"/>
        <family val="2"/>
      </rPr>
      <t xml:space="preserve">
( Población Vulnerable)  
</t>
    </r>
  </si>
  <si>
    <r>
      <rPr>
        <b/>
        <u/>
        <sz val="11"/>
        <color rgb="FFFF0000"/>
        <rFont val="Arial"/>
        <family val="2"/>
      </rPr>
      <t>JONATAN FELIPE LONDOÑO</t>
    </r>
    <r>
      <rPr>
        <b/>
        <sz val="11"/>
        <color rgb="FF000000"/>
        <rFont val="Arial"/>
        <family val="2"/>
      </rPr>
      <t xml:space="preserve"> (todos los curso de vida)</t>
    </r>
  </si>
  <si>
    <r>
      <t xml:space="preserve">Calle 5 con Carrera 1 y 2.  .  </t>
    </r>
    <r>
      <rPr>
        <sz val="11"/>
        <color rgb="FFFF0000"/>
        <rFont val="Arial"/>
        <family val="2"/>
      </rPr>
      <t>Salento</t>
    </r>
  </si>
  <si>
    <r>
      <t xml:space="preserve">Carrera 2 con Calle 5 y 6# 1 - 31.  B/ Francisco Jose de Caldas. </t>
    </r>
    <r>
      <rPr>
        <sz val="11"/>
        <color rgb="FFFF0000"/>
        <rFont val="Arial"/>
        <family val="2"/>
      </rPr>
      <t xml:space="preserve"> Salento</t>
    </r>
  </si>
  <si>
    <r>
      <t xml:space="preserve">Salón Comunal Barrio Los Frailejones,  </t>
    </r>
    <r>
      <rPr>
        <sz val="11"/>
        <color rgb="FFFF0000"/>
        <rFont val="Arial"/>
        <family val="2"/>
      </rPr>
      <t>Salento</t>
    </r>
  </si>
  <si>
    <r>
      <rPr>
        <b/>
        <sz val="11"/>
        <color rgb="FFFF0000"/>
        <rFont val="Arial"/>
        <family val="2"/>
      </rPr>
      <t>CBA</t>
    </r>
    <r>
      <rPr>
        <b/>
        <sz val="11"/>
        <color rgb="FF000000"/>
        <rFont val="Arial"/>
        <family val="2"/>
      </rPr>
      <t xml:space="preserve"> SAN VICENTE DE PAUL</t>
    </r>
  </si>
  <si>
    <r>
      <rPr>
        <b/>
        <sz val="11"/>
        <color rgb="FFFF0000"/>
        <rFont val="Arial"/>
        <family val="2"/>
      </rPr>
      <t>CBA</t>
    </r>
    <r>
      <rPr>
        <b/>
        <sz val="11"/>
        <color rgb="FF000000"/>
        <rFont val="Arial"/>
        <family val="2"/>
      </rPr>
      <t xml:space="preserve"> LUIS HORACIO GIL</t>
    </r>
  </si>
  <si>
    <r>
      <rPr>
        <b/>
        <u/>
        <sz val="11"/>
        <color rgb="FFFF0000"/>
        <rFont val="Arial"/>
        <family val="2"/>
      </rPr>
      <t xml:space="preserve">SEBASTIAN ROJAS. 
</t>
    </r>
    <r>
      <rPr>
        <b/>
        <u/>
        <sz val="11"/>
        <color rgb="FF000000"/>
        <rFont val="Arial"/>
        <family val="2"/>
      </rPr>
      <t xml:space="preserve">
(</t>
    </r>
    <r>
      <rPr>
        <b/>
        <u/>
        <sz val="11"/>
        <color rgb="FFFF0000"/>
        <rFont val="Arial"/>
        <family val="2"/>
      </rPr>
      <t xml:space="preserve"> </t>
    </r>
    <r>
      <rPr>
        <b/>
        <u/>
        <sz val="11"/>
        <rFont val="Arial"/>
        <family val="2"/>
      </rPr>
      <t>T</t>
    </r>
    <r>
      <rPr>
        <b/>
        <u/>
        <sz val="11"/>
        <color rgb="FF000000"/>
        <rFont val="Arial"/>
        <family val="2"/>
      </rPr>
      <t>odos los cursos de vida)
Existe grupo en Barcelona, pero noooooo en Calarcá, crear grupo los viernes</t>
    </r>
  </si>
  <si>
    <r>
      <t xml:space="preserve">Hogar Las Abejitas.  Primera Infancia de 4 a 5 años. </t>
    </r>
    <r>
      <rPr>
        <b/>
        <sz val="11"/>
        <color rgb="FFFF0000"/>
        <rFont val="Arial"/>
        <family val="2"/>
      </rPr>
      <t xml:space="preserve"> Grupo 1</t>
    </r>
  </si>
  <si>
    <t>HOGAR LAS ABEJITAS</t>
  </si>
  <si>
    <t>Anaid Valentina Suarez</t>
  </si>
  <si>
    <t>Luz Yaneth Henao Nieto</t>
  </si>
  <si>
    <r>
      <t xml:space="preserve">Calle 9 </t>
    </r>
    <r>
      <rPr>
        <i/>
        <sz val="11"/>
        <color rgb="FF000000"/>
        <rFont val="Arial"/>
        <family val="2"/>
      </rPr>
      <t>#</t>
    </r>
    <r>
      <rPr>
        <sz val="11"/>
        <color rgb="FF000000"/>
        <rFont val="Arial"/>
        <family val="2"/>
      </rPr>
      <t xml:space="preserve"> 6 - 15</t>
    </r>
  </si>
  <si>
    <t>Los Girasoles.  B / Villa del Centenario</t>
  </si>
  <si>
    <t>LOS GIRASOLES</t>
  </si>
  <si>
    <t>Rosa Clelia Gil</t>
  </si>
  <si>
    <t>Parque La Libertad, aledaño al Coliseo de Circasia</t>
  </si>
  <si>
    <t>Brayan  Serna</t>
  </si>
  <si>
    <t>Juan Pablo Zamundio</t>
  </si>
  <si>
    <r>
      <rPr>
        <b/>
        <sz val="11"/>
        <color rgb="FFFF0000"/>
        <rFont val="Arial"/>
        <family val="2"/>
      </rPr>
      <t xml:space="preserve">CBA </t>
    </r>
    <r>
      <rPr>
        <b/>
        <sz val="11"/>
        <rFont val="Arial"/>
        <family val="2"/>
      </rPr>
      <t>ARCESIO ARISTIZABAL GOMEZ</t>
    </r>
  </si>
  <si>
    <t>LUNATICAS</t>
  </si>
  <si>
    <t>CAMINOS DE LA ESPERANZA</t>
  </si>
  <si>
    <t>Milena Ramirez</t>
  </si>
  <si>
    <t>9 GRUPOS</t>
  </si>
  <si>
    <t>GENOVA</t>
  </si>
  <si>
    <t>Yenny Malca Irina</t>
  </si>
  <si>
    <t>B/ La Adiela Manzana 5 # 9 Cancha de Tejo</t>
  </si>
  <si>
    <t>B/ Ciudad Dorada, Vive Digital</t>
  </si>
  <si>
    <t>Luz Estella Walteros</t>
  </si>
  <si>
    <r>
      <t xml:space="preserve">Carrera 8va. # 14-13.  La Graciela. </t>
    </r>
    <r>
      <rPr>
        <sz val="11"/>
        <color rgb="FFFF0000"/>
        <rFont val="Arial"/>
        <family val="2"/>
      </rPr>
      <t xml:space="preserve"> Montenegro</t>
    </r>
  </si>
  <si>
    <t>Carrera 7 # 25 - 09</t>
  </si>
  <si>
    <t>B/ La Cecilia, frente a Mercar.  ManZana 7 casa 12</t>
  </si>
  <si>
    <t>BARCELONA</t>
  </si>
  <si>
    <t>CALARCA</t>
  </si>
  <si>
    <t>Nueva Primavera la Urbanización La Primavera, cerca Club America</t>
  </si>
  <si>
    <t>NUEVA PRIMAVERA</t>
  </si>
  <si>
    <t>Barrio La Primavera, cerca al Club America</t>
  </si>
  <si>
    <r>
      <t>B/ Carrera 14 # 29</t>
    </r>
    <r>
      <rPr>
        <i/>
        <sz val="11"/>
        <rFont val="Arial"/>
        <family val="2"/>
      </rPr>
      <t xml:space="preserve"> - </t>
    </r>
    <r>
      <rPr>
        <sz val="11"/>
        <rFont val="Arial"/>
        <family val="2"/>
      </rPr>
      <t>13 Barrio San Nicolas</t>
    </r>
  </si>
  <si>
    <t>CORDOBA</t>
  </si>
  <si>
    <t>RENACER</t>
  </si>
  <si>
    <t>NUEVA VIDA</t>
  </si>
  <si>
    <t>Alba Gaviria</t>
  </si>
  <si>
    <t>Maria Camila Valencia</t>
  </si>
  <si>
    <t>Colibrí  B/ Veracruz.  Inter de la 50 Armenia</t>
  </si>
  <si>
    <t>Mauaricio Rincón</t>
  </si>
  <si>
    <t>B/ Buenos aires alto, Caseta Comunal por Maria Cristina</t>
  </si>
  <si>
    <t>SEMILLAS DEL QUINDÍO</t>
  </si>
  <si>
    <t>Calle 51 n° 6 - 70.  Vía Jardines Frente a Coca Cola</t>
  </si>
  <si>
    <t>LAZOS DORADOS</t>
  </si>
  <si>
    <t xml:space="preserve">B/ 8  de Marzo , por la iglesia La Milagrosa Salón Comunal </t>
  </si>
  <si>
    <r>
      <t xml:space="preserve">MARTES -  </t>
    </r>
    <r>
      <rPr>
        <b/>
        <sz val="11"/>
        <color rgb="FFFF0000"/>
        <rFont val="Arial"/>
        <family val="2"/>
      </rPr>
      <t>CIRCASIA</t>
    </r>
  </si>
  <si>
    <r>
      <t xml:space="preserve">JUEVES -  </t>
    </r>
    <r>
      <rPr>
        <b/>
        <sz val="11"/>
        <color rgb="FFFF0000"/>
        <rFont val="Arial"/>
        <family val="2"/>
      </rPr>
      <t>CIRCASIA</t>
    </r>
  </si>
  <si>
    <r>
      <t xml:space="preserve">Hogar Las Abejitas.  Primera Infancia de 4 a 5 años. </t>
    </r>
    <r>
      <rPr>
        <b/>
        <sz val="11"/>
        <color rgb="FFFF0000"/>
        <rFont val="Arial"/>
        <family val="2"/>
      </rPr>
      <t xml:space="preserve"> Grupo 2</t>
    </r>
  </si>
  <si>
    <t>AÑOS DORADOS / MONTENGRO</t>
  </si>
  <si>
    <t>Salon Comunal Altos de la Taza</t>
  </si>
  <si>
    <t>MIS MEJORES AÑOS ENTRE LOMAS</t>
  </si>
  <si>
    <t>Barrio Conjunto residencial Entre Lomas  Salón Social</t>
  </si>
  <si>
    <t>Mis Mejores Años Entre Lomas</t>
  </si>
  <si>
    <t>Carolina Correal</t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</si>
  <si>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San Vicente de Paul</t>
    </r>
  </si>
  <si>
    <r>
      <t xml:space="preserve">Bella Vida.  B/ La Patria.  </t>
    </r>
    <r>
      <rPr>
        <b/>
        <sz val="11"/>
        <color rgb="FFFF0000"/>
        <rFont val="Arial"/>
        <family val="2"/>
      </rPr>
      <t>Armenia</t>
    </r>
  </si>
  <si>
    <t>B/ 7 de Agotos.  Salón Comunal</t>
  </si>
  <si>
    <r>
      <t xml:space="preserve">Plenitud Dorada.  B/ 7 de Agosto.  </t>
    </r>
    <r>
      <rPr>
        <b/>
        <sz val="11"/>
        <color rgb="FFFF0000"/>
        <rFont val="Arial"/>
        <family val="2"/>
      </rPr>
      <t>Armenia</t>
    </r>
  </si>
  <si>
    <t>2:00: pm.</t>
  </si>
  <si>
    <t>SIEMPRE UNIDOS</t>
  </si>
  <si>
    <r>
      <t xml:space="preserve">LUNES </t>
    </r>
    <r>
      <rPr>
        <b/>
        <sz val="11"/>
        <color rgb="FFFF0000"/>
        <rFont val="Calibri"/>
        <family val="2"/>
      </rPr>
      <t>(ARMENIA)</t>
    </r>
  </si>
  <si>
    <r>
      <t>MARTES</t>
    </r>
    <r>
      <rPr>
        <b/>
        <sz val="11"/>
        <color rgb="FFFF0000"/>
        <rFont val="Arial"/>
        <family val="2"/>
      </rPr>
      <t xml:space="preserve"> ( ARMENIA)</t>
    </r>
  </si>
  <si>
    <r>
      <t xml:space="preserve">VIERNES </t>
    </r>
    <r>
      <rPr>
        <b/>
        <sz val="11"/>
        <color rgb="FFFF0000"/>
        <rFont val="Arial"/>
        <family val="2"/>
      </rPr>
      <t>( ARMENIA)</t>
    </r>
  </si>
  <si>
    <t>B/ La Grecia  manzana 10 casa 1 Ludoteca</t>
  </si>
  <si>
    <t>Maria Liliana Cardona</t>
  </si>
  <si>
    <t>B/ Pinares Caseta Comunal Manzana 3 casa 5</t>
  </si>
  <si>
    <t>Parque Didactico</t>
  </si>
  <si>
    <t>Carrera 5 con Calle 11</t>
  </si>
  <si>
    <r>
      <t xml:space="preserve">DAVIDA </t>
    </r>
    <r>
      <rPr>
        <b/>
        <sz val="11"/>
        <color rgb="FFFF0000"/>
        <rFont val="Arial"/>
        <family val="2"/>
      </rPr>
      <t>( Discapacidad)</t>
    </r>
  </si>
  <si>
    <t>ATARDECERES FELICES</t>
  </si>
  <si>
    <t>Nidia Arenas</t>
  </si>
  <si>
    <t>B/ La Brasilia Nueva Caseta Comunal</t>
  </si>
  <si>
    <t>B/ Los Andes, a la entrada del Barrio La Patria, bajando a mano izquierda , al frente del Portal de los Andes</t>
  </si>
  <si>
    <t>B/ Belencito en el Parque Manzana i # 16</t>
  </si>
  <si>
    <t>B/ Lindaraja Salón Comunal</t>
  </si>
  <si>
    <t>REVIVIR DE LAS PALMAS</t>
  </si>
  <si>
    <t>Revivir de las Palmas B / Las Palmas Caseta Comunal</t>
  </si>
  <si>
    <t>B/ Las Palmas Caseta Comunal</t>
  </si>
  <si>
    <t>Carrera 3 # $ - 54</t>
  </si>
  <si>
    <t>POBLACIÓN INDIGENA</t>
  </si>
  <si>
    <t>Damaris Gonzalez</t>
  </si>
  <si>
    <t>Carrera 5 # 11 - 43</t>
  </si>
  <si>
    <r>
      <t xml:space="preserve">VIERNES </t>
    </r>
    <r>
      <rPr>
        <b/>
        <sz val="11"/>
        <color rgb="FFFF0000"/>
        <rFont val="Arial"/>
        <family val="2"/>
      </rPr>
      <t>Calarcá</t>
    </r>
  </si>
  <si>
    <r>
      <t xml:space="preserve">JUEVES  </t>
    </r>
    <r>
      <rPr>
        <b/>
        <sz val="11"/>
        <color rgb="FFFF0000"/>
        <rFont val="Arial"/>
        <family val="2"/>
      </rPr>
      <t>Salento</t>
    </r>
  </si>
  <si>
    <r>
      <t xml:space="preserve">MARTES </t>
    </r>
    <r>
      <rPr>
        <b/>
        <sz val="11"/>
        <color rgb="FFFF0000"/>
        <rFont val="Arial"/>
        <family val="2"/>
      </rPr>
      <t>Calarca</t>
    </r>
  </si>
  <si>
    <r>
      <t xml:space="preserve">MIERCOLES </t>
    </r>
    <r>
      <rPr>
        <b/>
        <sz val="11"/>
        <color rgb="FFFF0000"/>
        <rFont val="Arial"/>
        <family val="2"/>
      </rPr>
      <t>Calarca - Barcelona</t>
    </r>
  </si>
  <si>
    <t>Parque Pijao</t>
  </si>
  <si>
    <t>Lidy Dayanna Menodza</t>
  </si>
  <si>
    <t>Maria Auxiliadora Carrera 6 # 11 - 08</t>
  </si>
  <si>
    <r>
      <rPr>
        <b/>
        <sz val="11"/>
        <color rgb="FFFF0000"/>
        <rFont val="Arial"/>
        <family val="2"/>
      </rPr>
      <t xml:space="preserve">CBA </t>
    </r>
    <r>
      <rPr>
        <b/>
        <sz val="11"/>
        <color rgb="FF000000"/>
        <rFont val="Arial"/>
        <family val="2"/>
      </rPr>
      <t>TARAPACA.  PIJAO</t>
    </r>
  </si>
  <si>
    <t>Yaneth Toro</t>
  </si>
  <si>
    <t>La Maria. Por las curtiembres</t>
  </si>
  <si>
    <t>BRISAS DEL RIO</t>
  </si>
  <si>
    <t>Carmenza Cárdenas</t>
  </si>
  <si>
    <t>B/ Balcones de la Villa Finca La Esperanza</t>
  </si>
  <si>
    <t>B/ Belencito Manzana K # 21  por detrás del Terminal</t>
  </si>
  <si>
    <t>Pasos de Oro.  B/ Belencito</t>
  </si>
  <si>
    <t xml:space="preserve">Jhon Wilder Beltran </t>
  </si>
  <si>
    <t>2.00 pm</t>
  </si>
  <si>
    <t>3.00: p. m.</t>
  </si>
  <si>
    <t>LUNES CIRCASIA</t>
  </si>
  <si>
    <t>MARTES SALENTO</t>
  </si>
  <si>
    <t>MIERCOLES CIRCASIA</t>
  </si>
  <si>
    <t>JUEVES SALENTO</t>
  </si>
  <si>
    <t>VIERNES CIRCASIA</t>
  </si>
  <si>
    <r>
      <t>Asoci Zonas Azules.  Salón Zonas Azules.  Discapacidad</t>
    </r>
    <r>
      <rPr>
        <b/>
        <sz val="11"/>
        <color rgb="FFFF0000"/>
        <rFont val="Arial"/>
        <family val="2"/>
      </rPr>
      <t>Salento</t>
    </r>
  </si>
  <si>
    <t>SABIDURIA Y SUEÑOS</t>
  </si>
  <si>
    <t xml:space="preserve"> MUNDO FELIZ</t>
  </si>
  <si>
    <t>Angie Katerine Calderon</t>
  </si>
  <si>
    <t>Francy Julieth Correa</t>
  </si>
  <si>
    <t>Barrio La Nueva Tebaida Calle 10</t>
  </si>
  <si>
    <t>Aura Maria Vargas</t>
  </si>
  <si>
    <t>Idaly Rios</t>
  </si>
  <si>
    <t>El Mueseo de la Quindianidad</t>
  </si>
  <si>
    <t>Catalina Alvarez</t>
  </si>
  <si>
    <t>Via al Valle</t>
  </si>
  <si>
    <t xml:space="preserve">Nidia </t>
  </si>
  <si>
    <t>B/ La Nueva Tebaida</t>
  </si>
  <si>
    <t>Kilomentro 6 via Barcelona Calarcá</t>
  </si>
  <si>
    <t>Gloria Estela Restrepo
3156854505</t>
  </si>
  <si>
    <t>Esmeralda López</t>
  </si>
  <si>
    <t>B/ Frailejones Bajo</t>
  </si>
  <si>
    <t>Pasos de Amor.
B/ Balcones de la Villa Finca La Esperanza</t>
  </si>
  <si>
    <r>
      <t xml:space="preserve">Grupo Indigenas </t>
    </r>
    <r>
      <rPr>
        <b/>
        <sz val="11"/>
        <color rgb="FFFF0000"/>
        <rFont val="Arial"/>
        <family val="2"/>
      </rPr>
      <t>Salento</t>
    </r>
  </si>
  <si>
    <t>Villa Centenario / Hospital del sur</t>
  </si>
  <si>
    <t>Rosa Elena Valencia Gutierrez</t>
  </si>
  <si>
    <t>Sirley Guzman</t>
  </si>
  <si>
    <t>12:00 M</t>
  </si>
  <si>
    <r>
      <rPr>
        <b/>
        <sz val="11"/>
        <color rgb="FFFF0000"/>
        <rFont val="Arial"/>
        <family val="2"/>
      </rPr>
      <t>CBA</t>
    </r>
    <r>
      <rPr>
        <b/>
        <sz val="11"/>
        <color rgb="FF000000"/>
        <rFont val="Arial"/>
        <family val="2"/>
      </rPr>
      <t xml:space="preserve"> NIÑO JESUS DE PRAGA  </t>
    </r>
  </si>
  <si>
    <t>B/ Pueblo Nuevo Montenegro Caseta Comunal</t>
  </si>
  <si>
    <r>
      <rPr>
        <b/>
        <sz val="11"/>
        <color rgb="FFFF0000"/>
        <rFont val="Arial"/>
        <family val="2"/>
      </rPr>
      <t>CAE</t>
    </r>
    <r>
      <rPr>
        <b/>
        <sz val="11"/>
        <color rgb="FF000000"/>
        <rFont val="Arial"/>
        <family val="2"/>
      </rPr>
      <t xml:space="preserve"> LA PRIMAVERA</t>
    </r>
  </si>
  <si>
    <t>Gerard Sebastian</t>
  </si>
  <si>
    <t>Cancha Caldas entrada del Barrio Cuidad Alegria, junto al Colegio Caldas</t>
  </si>
  <si>
    <r>
      <rPr>
        <b/>
        <sz val="11"/>
        <color rgb="FFFF0000"/>
        <rFont val="Arial"/>
        <family val="2"/>
      </rPr>
      <t>CBA</t>
    </r>
    <r>
      <rPr>
        <b/>
        <sz val="11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SANTO DOMINGO SAVIO</t>
    </r>
  </si>
  <si>
    <r>
      <rPr>
        <b/>
        <sz val="11"/>
        <color rgb="FFFF0000"/>
        <rFont val="Arial"/>
        <family val="2"/>
      </rPr>
      <t>CBA</t>
    </r>
    <r>
      <rPr>
        <sz val="11"/>
        <color rgb="FF9D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LOS CONSENTIDOS DE JESÚS</t>
    </r>
  </si>
  <si>
    <t>Patrica Garcia</t>
  </si>
  <si>
    <t>Casa Cultura / B / Ciudadela Manzana 29 A Casa 1</t>
  </si>
  <si>
    <r>
      <t xml:space="preserve">Años Dorados. Casa de la Cultura  </t>
    </r>
    <r>
      <rPr>
        <b/>
        <sz val="11"/>
        <color rgb="FFFF0000"/>
        <rFont val="Arial"/>
        <family val="2"/>
      </rPr>
      <t>Quimbaya</t>
    </r>
  </si>
  <si>
    <t>Berta Echeverry</t>
  </si>
  <si>
    <t>B/ Gaitan Caseta Comunal, antes de llegar al terminal.  Calle 33</t>
  </si>
  <si>
    <r>
      <t xml:space="preserve">MARTES </t>
    </r>
    <r>
      <rPr>
        <b/>
        <sz val="11"/>
        <color rgb="FFFF0000"/>
        <rFont val="Arial"/>
        <family val="2"/>
      </rPr>
      <t>GENOVA</t>
    </r>
  </si>
  <si>
    <r>
      <t xml:space="preserve">VIERNES </t>
    </r>
    <r>
      <rPr>
        <b/>
        <sz val="11"/>
        <color rgb="FFFF0000"/>
        <rFont val="Arial"/>
        <family val="2"/>
      </rPr>
      <t>GENOVA</t>
    </r>
  </si>
  <si>
    <r>
      <rPr>
        <b/>
        <sz val="11"/>
        <color rgb="FFE40000"/>
        <rFont val="Arial"/>
        <family val="2"/>
      </rPr>
      <t>CBA</t>
    </r>
    <r>
      <rPr>
        <sz val="11"/>
        <rFont val="Arial"/>
        <family val="2"/>
      </rPr>
      <t xml:space="preserve">  El Buen Jesus.  Chaguala</t>
    </r>
  </si>
  <si>
    <t xml:space="preserve">Felipe </t>
  </si>
  <si>
    <t>Veresa Chaguala Km 3 Fundación El Buen Jesus</t>
  </si>
  <si>
    <t>11.00 a.m.</t>
  </si>
  <si>
    <t>B/ Las Palmas Salón Comunal</t>
  </si>
  <si>
    <t>Lazos de Amor.  B/ La Cecilia .  Caseta Comunal</t>
  </si>
  <si>
    <t>Alegrias de Siempre B/ Parques de Bolivar etapa 3</t>
  </si>
  <si>
    <t>B/ Parques de Bolivar etapa 3 Conjunto Parques de Bolivar</t>
  </si>
  <si>
    <t>Daniel Alexander Duque</t>
  </si>
  <si>
    <t>Marta Maria Marín</t>
  </si>
  <si>
    <t>Alegria de las Palmas / B Las Palmas Salón Social</t>
  </si>
  <si>
    <t>CLUB NUEVO COMIENZO</t>
  </si>
  <si>
    <t xml:space="preserve">Maria Dorey Raigoza </t>
  </si>
  <si>
    <t>Coliseo del Centro Montenegro</t>
  </si>
  <si>
    <t>Avenida 19 # 35 norte - 41</t>
  </si>
  <si>
    <t>UNIDOS POR PIJAO DISCAPACIDAD</t>
  </si>
  <si>
    <t>Corazones Puros.  B/ Entre Lomas.  Casedta Comunal</t>
  </si>
  <si>
    <t>CORAZONES PUROS</t>
  </si>
  <si>
    <t>Ruth Ortega</t>
  </si>
  <si>
    <t>B/ Entre Lomas Salón Comunal</t>
  </si>
  <si>
    <t>Marta Garcia
3103688708</t>
  </si>
  <si>
    <t>Carrera 6 con calle 17 Caseta Comunal</t>
  </si>
  <si>
    <t>Las Isabelinas.  B/ Isabela Salón Comunal</t>
  </si>
  <si>
    <r>
      <t xml:space="preserve">Campamentos Instituto La Tebaida    </t>
    </r>
    <r>
      <rPr>
        <b/>
        <sz val="11"/>
        <color rgb="FFFF0000"/>
        <rFont val="Arial"/>
        <family val="2"/>
      </rPr>
      <t>( 1 hora)</t>
    </r>
  </si>
  <si>
    <r>
      <rPr>
        <b/>
        <sz val="11"/>
        <color rgb="FFFF0000"/>
        <rFont val="Arial"/>
        <family val="2"/>
      </rPr>
      <t xml:space="preserve">CDI </t>
    </r>
    <r>
      <rPr>
        <sz val="11"/>
        <rFont val="Arial"/>
        <family val="2"/>
      </rPr>
      <t>Pedacito de Cielo.(  De 0 - 5 años)</t>
    </r>
  </si>
  <si>
    <t>16 HORAS</t>
  </si>
  <si>
    <t>Luz Amparo Acevedo Murillo</t>
  </si>
  <si>
    <t>B/ La Florida Calle 19 # 7 -00</t>
  </si>
  <si>
    <r>
      <rPr>
        <b/>
        <sz val="11"/>
        <color rgb="FFFF0000"/>
        <rFont val="Arial"/>
        <family val="2"/>
      </rPr>
      <t>CDI</t>
    </r>
    <r>
      <rPr>
        <b/>
        <sz val="11"/>
        <rFont val="Arial"/>
        <family val="2"/>
      </rPr>
      <t xml:space="preserve"> PEDACITO DE CIELO</t>
    </r>
  </si>
  <si>
    <r>
      <rPr>
        <b/>
        <sz val="11"/>
        <color rgb="FFFF0000"/>
        <rFont val="Arial"/>
        <family val="2"/>
      </rPr>
      <t xml:space="preserve">CBA  </t>
    </r>
    <r>
      <rPr>
        <b/>
        <sz val="11"/>
        <rFont val="Arial"/>
        <family val="2"/>
      </rPr>
      <t>Fasilisimo</t>
    </r>
  </si>
  <si>
    <t>Mery</t>
  </si>
  <si>
    <t>Calle 5 # 12 Centro, en el Parque principal</t>
  </si>
  <si>
    <t>Lazos Dorados B/ Calle 50 Armenia</t>
  </si>
  <si>
    <r>
      <rPr>
        <b/>
        <sz val="11"/>
        <color rgb="FFE4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LA FLORIDA</t>
    </r>
  </si>
  <si>
    <t>HUELLA SOCIAL</t>
  </si>
  <si>
    <r>
      <rPr>
        <b/>
        <sz val="11"/>
        <color rgb="FFFF0000"/>
        <rFont val="Arial"/>
        <family val="2"/>
      </rPr>
      <t>Campamentos</t>
    </r>
    <r>
      <rPr>
        <sz val="11"/>
        <color rgb="FF000000"/>
        <rFont val="Arial"/>
        <family val="2"/>
      </rPr>
      <t xml:space="preserve"> Juveniles Colegio Libre </t>
    </r>
    <r>
      <rPr>
        <b/>
        <sz val="11"/>
        <color rgb="FFFF0000"/>
        <rFont val="Arial"/>
        <family val="2"/>
      </rPr>
      <t>1 hORA</t>
    </r>
    <r>
      <rPr>
        <sz val="11"/>
        <color rgb="FF000000"/>
        <rFont val="Arial"/>
        <family val="2"/>
      </rPr>
      <t xml:space="preserve">
</t>
    </r>
  </si>
  <si>
    <r>
      <rPr>
        <b/>
        <sz val="11"/>
        <color rgb="FFFF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LOS PAISITAS</t>
    </r>
  </si>
  <si>
    <t xml:space="preserve">Frente al Hospital </t>
  </si>
  <si>
    <t>Ana Maria Gomez Morales</t>
  </si>
  <si>
    <t>Barrio La Isla</t>
  </si>
  <si>
    <r>
      <rPr>
        <b/>
        <sz val="11"/>
        <color rgb="FFFF0000"/>
        <rFont val="Arial"/>
        <family val="2"/>
      </rPr>
      <t>CDI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LA ISLA</t>
    </r>
  </si>
  <si>
    <r>
      <rPr>
        <b/>
        <sz val="11"/>
        <color rgb="FFFF0000"/>
        <rFont val="Arial"/>
        <family val="2"/>
      </rPr>
      <t>CBA</t>
    </r>
    <r>
      <rPr>
        <b/>
        <sz val="11"/>
        <color rgb="FF000000"/>
        <rFont val="Arial"/>
        <family val="2"/>
      </rPr>
      <t xml:space="preserve"> MONSEÑOR</t>
    </r>
  </si>
  <si>
    <t>Ensegujida de Bomberos</t>
  </si>
  <si>
    <t>POBLACIÓN VULNERABLE</t>
  </si>
  <si>
    <t>VEREDA LA VENADA</t>
  </si>
  <si>
    <t>Entrada a Genova  subiendo a mano Izquierda</t>
  </si>
  <si>
    <t>VEREDA EL CAIRO</t>
  </si>
  <si>
    <t>Via San Juan Alto</t>
  </si>
  <si>
    <t>VEREDA SAN JUAN ALTO</t>
  </si>
  <si>
    <t>Antes de Cumaral, despues del Cairo</t>
  </si>
  <si>
    <t>GRUPO FELIZ ATARDECER</t>
  </si>
  <si>
    <r>
      <rPr>
        <b/>
        <sz val="11"/>
        <color rgb="FFFF0000"/>
        <rFont val="Arial"/>
        <family val="2"/>
      </rPr>
      <t xml:space="preserve">CBA </t>
    </r>
    <r>
      <rPr>
        <sz val="11"/>
        <color rgb="FF000000"/>
        <rFont val="Arial"/>
        <family val="2"/>
      </rPr>
      <t>Monseñor</t>
    </r>
  </si>
  <si>
    <t>CAMPAMENTOS JUVENILES GENOVA</t>
  </si>
  <si>
    <t>Parque de Génova</t>
  </si>
  <si>
    <t>Campamentos Juveniles</t>
  </si>
  <si>
    <r>
      <t xml:space="preserve">GIORDANO DE MARES
 </t>
    </r>
    <r>
      <rPr>
        <b/>
        <u/>
        <sz val="11"/>
        <rFont val="Arial"/>
        <family val="2"/>
      </rPr>
      <t>Crear gurpo de campamentos en el área urbana</t>
    </r>
  </si>
  <si>
    <r>
      <rPr>
        <b/>
        <sz val="14"/>
        <color rgb="FFFF0000"/>
        <rFont val="Arial"/>
        <family val="2"/>
      </rPr>
      <t>CBA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El BUEN JESUS CHAGUALA</t>
    </r>
  </si>
  <si>
    <t>DIEGO ALEJANDRO MUÑOZ</t>
  </si>
  <si>
    <t>Gloria Teresa Gallego</t>
  </si>
  <si>
    <t>LA MEMORIA DEL FUTURO</t>
  </si>
  <si>
    <t>PUEBLO TAPAO</t>
  </si>
  <si>
    <t>9:00 a.m.</t>
  </si>
  <si>
    <t>HIPERTENSOS</t>
  </si>
  <si>
    <t>10.00 AM</t>
  </si>
  <si>
    <t>VIDA ACTIVA</t>
  </si>
  <si>
    <t>AMOR Y VIDA</t>
  </si>
  <si>
    <t>CAMPAMENTOS JUVENILES CORDOBA</t>
  </si>
  <si>
    <t>Yulieth</t>
  </si>
  <si>
    <t>Parque Principal</t>
  </si>
  <si>
    <t>Vida Activa</t>
  </si>
  <si>
    <t>MARTES  ( CORDOBA)</t>
  </si>
  <si>
    <t>Juan de Jesús Castro</t>
  </si>
  <si>
    <t>10.00 am</t>
  </si>
  <si>
    <t>3.00 pm</t>
  </si>
  <si>
    <t>5.00 pm</t>
  </si>
  <si>
    <r>
      <rPr>
        <b/>
        <sz val="11"/>
        <color rgb="FFFF0000"/>
        <rFont val="Arial"/>
        <family val="2"/>
      </rPr>
      <t xml:space="preserve">CBA </t>
    </r>
    <r>
      <rPr>
        <b/>
        <sz val="11"/>
        <color rgb="FF000000"/>
        <rFont val="Arial"/>
        <family val="2"/>
      </rPr>
      <t>RITA MARTINEZ</t>
    </r>
  </si>
  <si>
    <t>B/ La Alaska, segundo parqueadero</t>
  </si>
  <si>
    <t>Calle 8 # 4 - 43</t>
  </si>
  <si>
    <t>Socorro</t>
  </si>
  <si>
    <t>Junto a la Alcaldia de Buenavista</t>
  </si>
  <si>
    <t>Estefania Garcia</t>
  </si>
  <si>
    <t>Frente al Colegio del municipio</t>
  </si>
  <si>
    <t>Soley Rios</t>
  </si>
  <si>
    <t>Vlentina Echeverry</t>
  </si>
  <si>
    <r>
      <rPr>
        <b/>
        <sz val="11"/>
        <color rgb="FFFF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I.E. SANTA TERESITA DE JESUS</t>
    </r>
  </si>
  <si>
    <t>Javier</t>
  </si>
  <si>
    <t>CAMPAMENTOS JUVENILES SANTA TERESA</t>
  </si>
  <si>
    <t>B/ Av Centenario, enseguida de Home Center</t>
  </si>
  <si>
    <t>Campamentos Antonio Nariño</t>
  </si>
  <si>
    <t>Lunaticas B/La Adiela Manzana 5 # 3 Cancha de Tejo</t>
  </si>
  <si>
    <t>Diego Londoño</t>
  </si>
  <si>
    <t>Vda Santa Teresa</t>
  </si>
  <si>
    <t>Vda La India</t>
  </si>
  <si>
    <t>Vda La Julia Caseta Comunal</t>
  </si>
  <si>
    <t>Julieta Jimenez</t>
  </si>
  <si>
    <t>Vda El Caimo</t>
  </si>
  <si>
    <t>CAMINOS DORADOS</t>
  </si>
  <si>
    <t>Gladis Jimenez</t>
  </si>
  <si>
    <t>B/ 7 agosto , por MontepradoConjunto Agua Bonita</t>
  </si>
  <si>
    <t>Caminos Dorados.  B/ 7 de agosto conjunto Agua Bonita</t>
  </si>
  <si>
    <t>BOSQUES DE PINARES</t>
  </si>
  <si>
    <t>B/ Bosques de Pinares Manzana 5 # 196</t>
  </si>
  <si>
    <t>CORAZONES DINAMICOS</t>
  </si>
  <si>
    <t>Teresa Gutierrez</t>
  </si>
  <si>
    <t>B/ Corbones Carrera 24 Salon Comunal</t>
  </si>
  <si>
    <t>12 HORAS</t>
  </si>
  <si>
    <t>2:00 m</t>
  </si>
  <si>
    <t>HILOS DORADOS</t>
  </si>
  <si>
    <t>Mercedes Marín de C</t>
  </si>
  <si>
    <t>Hilos Dorados.  B/ Bosques de Pinares Manazana 5 # 196</t>
  </si>
  <si>
    <t>Dominique Castañeda</t>
  </si>
  <si>
    <t>B/ Las Colinas Manz 3 Sector 6 Casa 45</t>
  </si>
  <si>
    <t>NICOLL VILLAMIZAR</t>
  </si>
  <si>
    <t>SONRISAS DEL AYER</t>
  </si>
  <si>
    <t>Angie Velez Garcia</t>
  </si>
  <si>
    <t>GRUPO GUAICA</t>
  </si>
  <si>
    <t>Hospital Mental</t>
  </si>
  <si>
    <t>INIMPUTABLES</t>
  </si>
  <si>
    <t>Olga Lucia Sánchez</t>
  </si>
  <si>
    <t>Erika Diaz Marín</t>
  </si>
  <si>
    <t>Años Dorados B/ Caseta Pueblo Nuevo</t>
  </si>
  <si>
    <t>Club Nuveo Comienzo B/ Coliseo</t>
  </si>
  <si>
    <t>MIERCOLES - FILANDIA</t>
  </si>
  <si>
    <t>JUEVES - FILANDIA</t>
  </si>
  <si>
    <t>Sub Intendete Jose Alejandro Soto</t>
  </si>
  <si>
    <t>CAE de la Policia</t>
  </si>
  <si>
    <t>Mis Mjeores años B/ La Alaska 2° parqueadero</t>
  </si>
  <si>
    <r>
      <t>LUNES</t>
    </r>
    <r>
      <rPr>
        <b/>
        <sz val="11"/>
        <color rgb="FFFF0000"/>
        <rFont val="Calibri"/>
        <family val="2"/>
        <scheme val="minor"/>
      </rPr>
      <t xml:space="preserve"> MONTENEGRO</t>
    </r>
  </si>
  <si>
    <r>
      <t xml:space="preserve">MARTES </t>
    </r>
    <r>
      <rPr>
        <b/>
        <sz val="11"/>
        <color rgb="FFFF0000"/>
        <rFont val="Arial"/>
        <family val="2"/>
      </rPr>
      <t>MONTENEGRO</t>
    </r>
  </si>
  <si>
    <r>
      <t xml:space="preserve">VIERNES - </t>
    </r>
    <r>
      <rPr>
        <b/>
        <sz val="11"/>
        <color rgb="FFFF0000"/>
        <rFont val="Arial"/>
        <family val="2"/>
      </rPr>
      <t>MONTEGRO</t>
    </r>
  </si>
  <si>
    <t xml:space="preserve">  Senior Club  B/ El Poblado, mas abajo de Puerto ESPEJO, mas debajo de  La Fachada
</t>
  </si>
  <si>
    <t>Vamos Dejando Huella B/ Los Andes Caseta comunal</t>
  </si>
  <si>
    <t>B/ Villa Italia Frente a Mercar Manazan 2 casa 8</t>
  </si>
  <si>
    <t>B/ El Poblado  Caseta Comunal</t>
  </si>
  <si>
    <t>CANITAS DEL CAFÉ</t>
  </si>
  <si>
    <t>B/ La Fachada Caseta Comunal</t>
  </si>
  <si>
    <t>Amanda Curcuma</t>
  </si>
  <si>
    <t>LA ALEGRIA</t>
  </si>
  <si>
    <t>B/ Puerto Espejo Manzana 22 casa 1</t>
  </si>
  <si>
    <t>Luz Nelly Bermudez</t>
  </si>
  <si>
    <t>La Alegria B/ Puerto Espejo manzana 22 casa 1</t>
  </si>
  <si>
    <t>6.00 p.m.</t>
  </si>
  <si>
    <r>
      <t xml:space="preserve">MARTES </t>
    </r>
    <r>
      <rPr>
        <b/>
        <sz val="11"/>
        <color rgb="FFFF0000"/>
        <rFont val="Arial"/>
        <family val="2"/>
      </rPr>
      <t>NOOOO</t>
    </r>
  </si>
  <si>
    <r>
      <t xml:space="preserve">JUEVES </t>
    </r>
    <r>
      <rPr>
        <b/>
        <sz val="11"/>
        <color rgb="FFFF0000"/>
        <rFont val="Arial"/>
        <family val="2"/>
      </rPr>
      <t>NOOOO</t>
    </r>
  </si>
  <si>
    <t>Hipertensos B/ Centro Cultural</t>
  </si>
  <si>
    <t xml:space="preserve">Centro Cultural </t>
  </si>
  <si>
    <t>ENAMORARTE</t>
  </si>
  <si>
    <t>Maria Eugenia Salazar</t>
  </si>
  <si>
    <t>B/ Cancha Alfert</t>
  </si>
  <si>
    <r>
      <t xml:space="preserve">LUNES </t>
    </r>
    <r>
      <rPr>
        <b/>
        <sz val="11"/>
        <color rgb="FFFF0000"/>
        <rFont val="Arial"/>
        <family val="2"/>
      </rPr>
      <t xml:space="preserve"> QUIMBAYA</t>
    </r>
  </si>
  <si>
    <r>
      <t xml:space="preserve">MIERCOLES  </t>
    </r>
    <r>
      <rPr>
        <b/>
        <sz val="11"/>
        <color rgb="FFFF0000"/>
        <rFont val="Arial"/>
        <family val="2"/>
      </rPr>
      <t>QUIMBAYA</t>
    </r>
  </si>
  <si>
    <r>
      <t xml:space="preserve">VIERNES </t>
    </r>
    <r>
      <rPr>
        <b/>
        <sz val="11"/>
        <color rgb="FFFF0000"/>
        <rFont val="Arial"/>
        <family val="2"/>
      </rPr>
      <t>QUIMBAYA</t>
    </r>
  </si>
  <si>
    <t>GRUPO PATIO BONITO ALTO</t>
  </si>
  <si>
    <t>Leticia  Parra</t>
  </si>
  <si>
    <t>B/ Patio Bonito Alto, Caseta Comunal</t>
  </si>
  <si>
    <t>Aerobicos Patio Bonito Alto</t>
  </si>
  <si>
    <t>Yolanda Cruz</t>
  </si>
  <si>
    <t>B/ Granada Salón Comunal</t>
  </si>
  <si>
    <t>Yolanda Gómez</t>
  </si>
  <si>
    <t>Tardes de añoranzas B/ Gaitan  Caseta Comunal</t>
  </si>
  <si>
    <r>
      <t xml:space="preserve">LUNES - </t>
    </r>
    <r>
      <rPr>
        <b/>
        <sz val="11"/>
        <color rgb="FFFF0000"/>
        <rFont val="Arial"/>
        <family val="2"/>
      </rPr>
      <t>ARMENIA</t>
    </r>
  </si>
  <si>
    <t>Maria Elenaz Arango</t>
  </si>
  <si>
    <t>AMAR Y VIVIR</t>
  </si>
  <si>
    <t>Amar y Vivir Circasia</t>
  </si>
  <si>
    <t>SABADO</t>
  </si>
  <si>
    <t>CARNAVAL DE  LA VIDA</t>
  </si>
  <si>
    <t>Mrgarita Cortes</t>
  </si>
  <si>
    <t>Carnavales de la Vida. B / Las Americas Caseta Comunal</t>
  </si>
  <si>
    <r>
      <rPr>
        <b/>
        <sz val="11"/>
        <color rgb="FFFF0000"/>
        <rFont val="Bahnschrift Light"/>
        <family val="2"/>
      </rPr>
      <t>CBA</t>
    </r>
    <r>
      <rPr>
        <sz val="11"/>
        <rFont val="Bahnschrift Light"/>
        <family val="2"/>
      </rPr>
      <t xml:space="preserve"> Barrio Las Acacias calle 50 esquina</t>
    </r>
  </si>
  <si>
    <r>
      <rPr>
        <b/>
        <sz val="11"/>
        <color rgb="FFC00000"/>
        <rFont val="Bahnschrift Light"/>
        <family val="2"/>
      </rPr>
      <t xml:space="preserve">CBA </t>
    </r>
    <r>
      <rPr>
        <b/>
        <sz val="11"/>
        <color rgb="FF000000"/>
        <rFont val="Bahnschrift Light"/>
        <family val="2"/>
      </rPr>
      <t>SAN VICENTE DE PAUL</t>
    </r>
  </si>
  <si>
    <r>
      <rPr>
        <b/>
        <sz val="11"/>
        <color rgb="FFFF0000"/>
        <rFont val="Bahnschrift Light"/>
        <family val="2"/>
      </rPr>
      <t>CBA</t>
    </r>
    <r>
      <rPr>
        <b/>
        <sz val="11"/>
        <color rgb="FF000000"/>
        <rFont val="Bahnschrift Light"/>
        <family val="2"/>
      </rPr>
      <t xml:space="preserve"> ANITA GUTIERREZ DE ECHEVERRY</t>
    </r>
  </si>
  <si>
    <t>LAS INDOMABLES</t>
  </si>
  <si>
    <r>
      <rPr>
        <b/>
        <sz val="11"/>
        <color rgb="FFE40000"/>
        <rFont val="Arial"/>
        <family val="2"/>
      </rPr>
      <t>CAE</t>
    </r>
    <r>
      <rPr>
        <sz val="11"/>
        <color rgb="FF000000"/>
        <rFont val="Arial"/>
        <family val="2"/>
      </rPr>
      <t xml:space="preserve"> La Primavera</t>
    </r>
  </si>
  <si>
    <r>
      <rPr>
        <b/>
        <sz val="11"/>
        <color rgb="FFE40000"/>
        <rFont val="Arial"/>
        <family val="2"/>
      </rPr>
      <t>CBA</t>
    </r>
    <r>
      <rPr>
        <sz val="11"/>
        <color rgb="FF000000"/>
        <rFont val="Arial"/>
        <family val="2"/>
      </rPr>
      <t xml:space="preserve"> Luis Horacio Gil</t>
    </r>
  </si>
  <si>
    <r>
      <rPr>
        <b/>
        <sz val="11"/>
        <color rgb="FFE40000"/>
        <rFont val="Arial"/>
        <family val="2"/>
      </rPr>
      <t>CV</t>
    </r>
    <r>
      <rPr>
        <sz val="11"/>
        <color rgb="FFE40000"/>
        <rFont val="Arial"/>
        <family val="2"/>
      </rPr>
      <t xml:space="preserve"> </t>
    </r>
    <r>
      <rPr>
        <sz val="11"/>
        <color rgb="FF000000"/>
        <rFont val="Arial"/>
        <family val="2"/>
      </rPr>
      <t>Atardecer MontenegrinoB/ Los  Fundadores en Bomberos 2 ° piso</t>
    </r>
  </si>
  <si>
    <r>
      <rPr>
        <b/>
        <sz val="11"/>
        <color rgb="FFE40000"/>
        <rFont val="Arial"/>
        <family val="2"/>
      </rPr>
      <t>CV</t>
    </r>
    <r>
      <rPr>
        <b/>
        <sz val="11"/>
        <color rgb="FF000000"/>
        <rFont val="Arial"/>
        <family val="2"/>
      </rPr>
      <t xml:space="preserve"> ATARDECER MONTENEGRINO</t>
    </r>
  </si>
  <si>
    <t xml:space="preserve">Caminos de la Esperanza   b/ Ciudad Dorada Vive Digital </t>
  </si>
  <si>
    <r>
      <rPr>
        <b/>
        <sz val="11"/>
        <color rgb="FF9D0000"/>
        <rFont val="Bahnschrift Light"/>
        <family val="2"/>
      </rPr>
      <t>CBA</t>
    </r>
    <r>
      <rPr>
        <sz val="11"/>
        <color rgb="FF000000"/>
        <rFont val="Bahnschrift Light"/>
        <family val="2"/>
      </rPr>
      <t xml:space="preserve"> despues del puente</t>
    </r>
  </si>
  <si>
    <t>LUNES - CALARCA</t>
  </si>
  <si>
    <t>B/ Los Cristales Salón Social</t>
  </si>
  <si>
    <t>Las Indomables B/ Los Cristales salón social</t>
  </si>
  <si>
    <t xml:space="preserve">MADRE MARIA </t>
  </si>
  <si>
    <t>William</t>
  </si>
  <si>
    <t>B/ Santa Rita  Caseta Comunal</t>
  </si>
  <si>
    <t>Madre María B / Santa Rita Caseta comunal</t>
  </si>
  <si>
    <t>FUNDACIÓN ENMANUEL</t>
  </si>
  <si>
    <t>Calle 50 Diagonal al Inter</t>
  </si>
  <si>
    <t>Fundación Enmanuel Diagonal al Inter de la calle 50</t>
  </si>
  <si>
    <t>VIEJITAS ALEGRES</t>
  </si>
  <si>
    <t>Carrera 14 # 9 - 59</t>
  </si>
  <si>
    <t>FUNDACIÓN OBRA DE JESUS POBRE</t>
  </si>
  <si>
    <t>B/ La Vieja Libertad carrera 21 # 8 - 45</t>
  </si>
  <si>
    <t>Alvaro</t>
  </si>
  <si>
    <t xml:space="preserve"> OTOÑAL SIGLO 21</t>
  </si>
  <si>
    <t>NUEVO RENACER B/ Uribe Salón Comunal</t>
  </si>
  <si>
    <t>NUEVO RENACER</t>
  </si>
  <si>
    <t>Fabiola Mejia Parra</t>
  </si>
  <si>
    <t>B/ Uribe Caseta Comunal</t>
  </si>
  <si>
    <t xml:space="preserve"> ALEGRIA DE VIVIR</t>
  </si>
  <si>
    <t>Atiguo Hospital</t>
  </si>
  <si>
    <t>MIERCOLES ARMENIA</t>
  </si>
  <si>
    <t>Paula Andrea Alzate</t>
  </si>
  <si>
    <t>VIERNES - ARMENIA</t>
  </si>
  <si>
    <t>Campamentos Juveniles Parque de Bolivar Etapa 1 cancha</t>
  </si>
  <si>
    <r>
      <t xml:space="preserve">MIERCOLES </t>
    </r>
    <r>
      <rPr>
        <b/>
        <sz val="11"/>
        <color rgb="FFFF0000"/>
        <rFont val="Arial"/>
        <family val="2"/>
      </rPr>
      <t>ARMENIA</t>
    </r>
  </si>
  <si>
    <r>
      <t xml:space="preserve">JUEVES </t>
    </r>
    <r>
      <rPr>
        <b/>
        <sz val="11"/>
        <color rgb="FFFF0000"/>
        <rFont val="Arial"/>
        <family val="2"/>
      </rPr>
      <t>ARMENIA</t>
    </r>
  </si>
  <si>
    <t>Población Vulnerable Foraneos</t>
  </si>
  <si>
    <r>
      <t xml:space="preserve"> .Grupo Ambulario Feliz Atardecer   B/ </t>
    </r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Monseñor</t>
    </r>
  </si>
  <si>
    <t>Verdeda La Venada
Vereda El Cairo</t>
  </si>
  <si>
    <t xml:space="preserve">Vereda San Juan </t>
  </si>
  <si>
    <t xml:space="preserve">Campamentos Juveniles Cordoba
</t>
  </si>
  <si>
    <t>Amor y Vida Vda La Cabaña</t>
  </si>
  <si>
    <t>Emilia</t>
  </si>
  <si>
    <t>CORDOBA Y ARMENIA</t>
  </si>
  <si>
    <r>
      <rPr>
        <b/>
        <sz val="12"/>
        <color rgb="FFFF0000"/>
        <rFont val="Arial"/>
        <family val="2"/>
      </rPr>
      <t>CBA</t>
    </r>
    <r>
      <rPr>
        <sz val="12"/>
        <color rgb="FF000000"/>
        <rFont val="Arial"/>
        <family val="2"/>
      </rPr>
      <t xml:space="preserve"> Rita Martinez</t>
    </r>
  </si>
  <si>
    <t>ROSAS DE OTOÑO</t>
  </si>
  <si>
    <t>Otilia Acosta Cardena</t>
  </si>
  <si>
    <t>CORAZONES FELICES</t>
  </si>
  <si>
    <t xml:space="preserve">Sonia Orlanda Cruz  </t>
  </si>
  <si>
    <t>HUELLAS DE EXPERIENCIA Y SABIDURIA</t>
  </si>
  <si>
    <t>Patricia Granda</t>
  </si>
  <si>
    <t>Elvia Valderrama</t>
  </si>
  <si>
    <t>LA NUEVA ESPERANZA</t>
  </si>
  <si>
    <t>LUISA FERNANDA COCA CASTRILLON</t>
  </si>
  <si>
    <t>CALARCA BARCELONA Y BUENAVISTA</t>
  </si>
  <si>
    <t>SANTANDER BAJO</t>
  </si>
  <si>
    <t>Ana María Serna Gonzalez</t>
  </si>
  <si>
    <t>Gonzalo Rivera</t>
  </si>
  <si>
    <t>Martha Cecilia Hoyos Buitrago</t>
  </si>
  <si>
    <t>Otoñal Siglo 21</t>
  </si>
  <si>
    <t>LA TEBAIDA Y ARMENIA</t>
  </si>
  <si>
    <t xml:space="preserve">YOPLANDA RAMIREZ
</t>
  </si>
  <si>
    <r>
      <t xml:space="preserve">MIERCOLES   </t>
    </r>
    <r>
      <rPr>
        <b/>
        <sz val="11"/>
        <color rgb="FFFF0000"/>
        <rFont val="Arial"/>
        <family val="2"/>
      </rPr>
      <t>( LA TEBAIDA)</t>
    </r>
  </si>
  <si>
    <r>
      <t xml:space="preserve">JUEVES    </t>
    </r>
    <r>
      <rPr>
        <b/>
        <sz val="11"/>
        <color rgb="FFFF0000"/>
        <rFont val="Arial"/>
        <family val="2"/>
      </rPr>
      <t>(LA TEBAIDA)</t>
    </r>
  </si>
  <si>
    <r>
      <rPr>
        <b/>
        <sz val="11"/>
        <color rgb="FFFF0000"/>
        <rFont val="Arial"/>
        <family val="2"/>
      </rPr>
      <t>I.E.</t>
    </r>
    <r>
      <rPr>
        <sz val="11"/>
        <color rgb="FF000000"/>
        <rFont val="Arial"/>
        <family val="2"/>
      </rPr>
      <t xml:space="preserve"> La Gabriela De 0 - 5 años) Mandalavida</t>
    </r>
  </si>
  <si>
    <t xml:space="preserve">JUEVES </t>
  </si>
  <si>
    <r>
      <rPr>
        <b/>
        <sz val="11"/>
        <color rgb="FFFF0000"/>
        <rFont val="Bahnschrift Light"/>
        <family val="2"/>
      </rPr>
      <t>CBA</t>
    </r>
    <r>
      <rPr>
        <b/>
        <sz val="11"/>
        <color rgb="FF000000"/>
        <rFont val="Bahnschrift Light"/>
        <family val="2"/>
      </rPr>
      <t xml:space="preserve"> HUMBERTO LÓPEZ</t>
    </r>
  </si>
  <si>
    <r>
      <rPr>
        <b/>
        <u/>
        <sz val="11"/>
        <color rgb="FFFF0000"/>
        <rFont val="Bahnschrift Light"/>
        <family val="2"/>
      </rPr>
      <t>MARIA ZORAIDA GOMEZ:</t>
    </r>
    <r>
      <rPr>
        <b/>
        <sz val="11"/>
        <color rgb="FFFF0000"/>
        <rFont val="Bahnschrift Light"/>
        <family val="2"/>
      </rPr>
      <t xml:space="preserve">
</t>
    </r>
    <r>
      <rPr>
        <b/>
        <sz val="11"/>
        <rFont val="Bahnschrift Light"/>
        <family val="2"/>
      </rPr>
      <t xml:space="preserve"> (Poblaciones con condición etnica y /o situaciones particulares (NARP), Indígenas, Victima Conf, desplazados, desmovilizados) y Diversidad de Género.</t>
    </r>
  </si>
  <si>
    <r>
      <rPr>
        <b/>
        <u/>
        <sz val="11"/>
        <color rgb="FFFF0000"/>
        <rFont val="Bahnschrift Light"/>
        <family val="2"/>
      </rPr>
      <t>JHON ALBEIRO ARENAS:</t>
    </r>
    <r>
      <rPr>
        <b/>
        <sz val="11"/>
        <rFont val="Bahnschrift Light"/>
        <family val="2"/>
      </rPr>
      <t xml:space="preserve"> (Poblaciones con condición etnica y /o situaciones particulares (NARP), Indígenas, Victima Conf, desplazados, desmovilizados) y Diversidad de Género.</t>
    </r>
  </si>
  <si>
    <t>David Gómez</t>
  </si>
  <si>
    <t>B/ La Patria por detrás de la Caseta Comunal</t>
  </si>
  <si>
    <t>B / calle 50 diagonal a super inter  CDC comuna 2</t>
  </si>
  <si>
    <r>
      <t>Eterna Juventud.  Carrera 15 calle 17 esquina</t>
    </r>
    <r>
      <rPr>
        <b/>
        <sz val="11"/>
        <color rgb="FFFF0000"/>
        <rFont val="Bahnschrift Light"/>
        <family val="2"/>
      </rPr>
      <t xml:space="preserve"> </t>
    </r>
  </si>
  <si>
    <t xml:space="preserve">Revivir del Coliseo B / Coliseo </t>
  </si>
  <si>
    <t>REVIVIR DEL COLISEO</t>
  </si>
  <si>
    <t>Luz Nelly Herrera</t>
  </si>
  <si>
    <t>Coliseo del Café</t>
  </si>
  <si>
    <t>Revivir del Coliseo B / Coliseo del Café</t>
  </si>
  <si>
    <r>
      <rPr>
        <b/>
        <sz val="11"/>
        <color rgb="FFFF0000"/>
        <rFont val="Arial"/>
        <family val="2"/>
      </rPr>
      <t>CDI</t>
    </r>
    <r>
      <rPr>
        <sz val="11"/>
        <color rgb="FF000000"/>
        <rFont val="Arial"/>
        <family val="2"/>
      </rPr>
      <t xml:space="preserve"> Corbones B/ San Jose Calle 19 # 24 - 85 Apto 2.  Grupo 2
</t>
    </r>
  </si>
  <si>
    <t>Todos Contamos B/ Alto de la Taza en la cancha</t>
  </si>
  <si>
    <t>B/ Villa de las  Americas Caseta Comunal</t>
  </si>
  <si>
    <t>MIS AÑOS DORADOS</t>
  </si>
  <si>
    <t>Amigos Felices B / Monteblanco Etapa 3</t>
  </si>
  <si>
    <t>AMIGOS FELICES</t>
  </si>
  <si>
    <t>B/ Monteblanco Etapa 3</t>
  </si>
  <si>
    <t>Corazones Dinámicos B/ Corbones Carrera 24 Salón Comuinal</t>
  </si>
  <si>
    <r>
      <rPr>
        <b/>
        <sz val="11"/>
        <color rgb="FFFF0000"/>
        <rFont val="Bahnschrift Light"/>
        <family val="2"/>
      </rPr>
      <t>CBA</t>
    </r>
    <r>
      <rPr>
        <sz val="11"/>
        <color rgb="FF000000"/>
        <rFont val="Bahnschrift Light"/>
        <family val="2"/>
      </rPr>
      <t xml:space="preserve"> </t>
    </r>
    <r>
      <rPr>
        <b/>
        <sz val="11"/>
        <color rgb="FF000000"/>
        <rFont val="Bahnschrift Light"/>
        <family val="2"/>
      </rPr>
      <t>EL BUEN JESUS DE ARMENIA</t>
    </r>
  </si>
  <si>
    <r>
      <rPr>
        <b/>
        <sz val="11"/>
        <color rgb="FFFF0000"/>
        <rFont val="Bahnschrift Light"/>
        <family val="2"/>
      </rPr>
      <t>CBA</t>
    </r>
    <r>
      <rPr>
        <sz val="11"/>
        <color rgb="FFFF0000"/>
        <rFont val="Bahnschrift Light"/>
        <family val="2"/>
      </rPr>
      <t xml:space="preserve"> </t>
    </r>
    <r>
      <rPr>
        <b/>
        <sz val="11"/>
        <rFont val="Bahnschrift Light"/>
        <family val="2"/>
      </rPr>
      <t>HOGAR DE LA ESPERANZA</t>
    </r>
  </si>
  <si>
    <r>
      <rPr>
        <b/>
        <sz val="11"/>
        <color rgb="FFFF0000"/>
        <rFont val="Bahnschrift Light"/>
        <family val="2"/>
      </rPr>
      <t>CBA</t>
    </r>
    <r>
      <rPr>
        <b/>
        <sz val="11"/>
        <rFont val="Bahnschrift Light"/>
        <family val="2"/>
      </rPr>
      <t xml:space="preserve"> SANTA RITA</t>
    </r>
  </si>
  <si>
    <t>SIEMPRE ALEGRES</t>
  </si>
  <si>
    <t xml:space="preserve">Luz Dary Roman </t>
  </si>
  <si>
    <t>Gabriela Patiño Uribe</t>
  </si>
  <si>
    <r>
      <rPr>
        <b/>
        <sz val="11"/>
        <rFont val="Arial"/>
        <family val="2"/>
      </rPr>
      <t>CAMPISTAS</t>
    </r>
    <r>
      <rPr>
        <b/>
        <sz val="11"/>
        <color rgb="FF000000"/>
        <rFont val="Arial"/>
        <family val="2"/>
      </rPr>
      <t xml:space="preserve"> CIRCASIA,  COLEGIO LIBRE</t>
    </r>
  </si>
  <si>
    <r>
      <rPr>
        <b/>
        <sz val="11"/>
        <rFont val="Arial"/>
        <family val="2"/>
      </rPr>
      <t>FUNDACIÓN</t>
    </r>
    <r>
      <rPr>
        <b/>
        <sz val="11"/>
        <color rgb="FF000000"/>
        <rFont val="Arial"/>
        <family val="2"/>
      </rPr>
      <t xml:space="preserve"> QUINDIANA DE ATENCIÓN INTEGRAL</t>
    </r>
  </si>
  <si>
    <t>B/ Valdepeñas Salón Comunal</t>
  </si>
  <si>
    <t>ALEGRIAS DEL PORTAL</t>
  </si>
  <si>
    <t>INFAC</t>
  </si>
  <si>
    <t>Ana Maria Susa</t>
  </si>
  <si>
    <t>3145327098 / 3163220368</t>
  </si>
  <si>
    <t xml:space="preserve">Robinson </t>
  </si>
  <si>
    <t>Llanitos de Guaralá chalet Villa Julia</t>
  </si>
  <si>
    <t>NUEVA JUVENTUD</t>
  </si>
  <si>
    <t>Maria Orfilia y Ludivia</t>
  </si>
  <si>
    <t>6067340412 / 3117162353</t>
  </si>
  <si>
    <t>B/ La Unión Caseta Comunal 7 de Agosto</t>
  </si>
  <si>
    <t>CAMPAMENTOS JUVENILES POLICIA CIVICA DE FILANDIA</t>
  </si>
  <si>
    <t>Magdalena Bahos Posada</t>
  </si>
  <si>
    <t>ENLAZAR</t>
  </si>
  <si>
    <t xml:space="preserve">Olga Patricia </t>
  </si>
  <si>
    <t>GRUPO DISCPACIDAD VIVE DIGITAL</t>
  </si>
  <si>
    <t>Diego</t>
  </si>
  <si>
    <t>Punto Vive Digital, Diagonal a la Iglesia</t>
  </si>
  <si>
    <t>B/ La Esperanza en la Cancha</t>
  </si>
  <si>
    <t>VEREDA EL DORADO</t>
  </si>
  <si>
    <t>Otilia Acosta</t>
  </si>
  <si>
    <t>2.00 PM</t>
  </si>
  <si>
    <t>3.00 PM</t>
  </si>
  <si>
    <t>6.00 PM</t>
  </si>
  <si>
    <t>Sebastian</t>
  </si>
  <si>
    <t>Pista de Patinaje</t>
  </si>
  <si>
    <t>GRUPO DISCAPACIDAD</t>
  </si>
  <si>
    <t>Jaime Roa</t>
  </si>
  <si>
    <t>Salon detrás del Teatro</t>
  </si>
  <si>
    <t>Angela Restrepo</t>
  </si>
  <si>
    <t>Carrera 25</t>
  </si>
  <si>
    <t xml:space="preserve">Jardín Infantil  Niño Jesús </t>
  </si>
  <si>
    <r>
      <t xml:space="preserve">La Nueva Esperanza / Casa de la Cultura </t>
    </r>
    <r>
      <rPr>
        <b/>
        <sz val="11"/>
        <color rgb="FFFF0000"/>
        <rFont val="Arial"/>
        <family val="2"/>
      </rPr>
      <t>Barcelona</t>
    </r>
  </si>
  <si>
    <r>
      <t xml:space="preserve">Rosas de Otoño B/ Valdepeñas Salón Comunal </t>
    </r>
    <r>
      <rPr>
        <b/>
        <sz val="11"/>
        <color rgb="FFFF0000"/>
        <rFont val="Arial"/>
        <family val="2"/>
      </rPr>
      <t>Calarcá</t>
    </r>
  </si>
  <si>
    <r>
      <t xml:space="preserve">MARTES </t>
    </r>
    <r>
      <rPr>
        <b/>
        <sz val="11"/>
        <color rgb="FFFF0000"/>
        <rFont val="Arial"/>
        <family val="2"/>
      </rPr>
      <t>BUENAVISTA</t>
    </r>
  </si>
  <si>
    <r>
      <t xml:space="preserve">VIERNES </t>
    </r>
    <r>
      <rPr>
        <b/>
        <sz val="11"/>
        <color rgb="FFFF0000"/>
        <rFont val="Arial"/>
        <family val="2"/>
      </rPr>
      <t>CALARCÁ</t>
    </r>
  </si>
  <si>
    <r>
      <rPr>
        <b/>
        <sz val="11"/>
        <color rgb="FFFF0000"/>
        <rFont val="Bahnschrift Light"/>
        <family val="2"/>
      </rPr>
      <t>CBA</t>
    </r>
    <r>
      <rPr>
        <sz val="11"/>
        <color rgb="FFFF0000"/>
        <rFont val="Bahnschrift Light"/>
        <family val="2"/>
      </rPr>
      <t xml:space="preserve"> </t>
    </r>
    <r>
      <rPr>
        <b/>
        <sz val="11"/>
        <rFont val="Bahnschrift Light"/>
        <family val="2"/>
      </rPr>
      <t>EL CARMEN</t>
    </r>
  </si>
  <si>
    <t>Paola Andrea Mejia</t>
  </si>
  <si>
    <t>Frente a Mercar</t>
  </si>
  <si>
    <r>
      <rPr>
        <b/>
        <sz val="12"/>
        <color rgb="FFC00000"/>
        <rFont val="Arial"/>
        <family val="2"/>
      </rPr>
      <t>CBA</t>
    </r>
    <r>
      <rPr>
        <sz val="12"/>
        <color rgb="FF000000"/>
        <rFont val="Arial"/>
        <family val="2"/>
      </rPr>
      <t xml:space="preserve"> El Carmen / Frente a Mercar</t>
    </r>
  </si>
  <si>
    <t>Dora Cortés</t>
  </si>
  <si>
    <t>B/ Montevideo Caseta Comunal</t>
  </si>
  <si>
    <t>Mayra Galindo</t>
  </si>
  <si>
    <t>Parque Uribe Calle 27 # 14 - 28</t>
  </si>
  <si>
    <t>Olga Lucia Marín Hurtado</t>
  </si>
  <si>
    <t>B/ Av Centenario Carera 6 # 32</t>
  </si>
  <si>
    <t>Liliana Parra</t>
  </si>
  <si>
    <t>B/ Cantarito calle 9 # 9 - 65</t>
  </si>
  <si>
    <t>CAMPAMENTOS JUVENILES LA GABRIELA</t>
  </si>
  <si>
    <t>I.E.. La Gabriela</t>
  </si>
  <si>
    <t>Atardecer Feliz B/ La Brasilia Salón Comunal</t>
  </si>
  <si>
    <t>Campamentos Juveniles Camara Junior</t>
  </si>
  <si>
    <t>7.00 pm</t>
  </si>
  <si>
    <r>
      <rPr>
        <b/>
        <sz val="11"/>
        <color rgb="FFFF0000"/>
        <rFont val="Arial"/>
        <family val="2"/>
      </rPr>
      <t>CDI</t>
    </r>
    <r>
      <rPr>
        <sz val="11"/>
        <rFont val="Arial"/>
        <family val="2"/>
      </rPr>
      <t xml:space="preserve"> I.E. la Florida.  Av Centenario.  Mandalavida</t>
    </r>
  </si>
  <si>
    <t>Calle 22 con Carrera 45 Manzana 12</t>
  </si>
  <si>
    <r>
      <rPr>
        <b/>
        <sz val="11"/>
        <color rgb="FFFF0000"/>
        <rFont val="Arial"/>
        <family val="2"/>
      </rPr>
      <t>CDI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Emprenderitos B/</t>
    </r>
  </si>
  <si>
    <t>Campamentos Juveniles Santa Teresa de Jesús B/ Av Centenrario</t>
  </si>
  <si>
    <r>
      <rPr>
        <b/>
        <sz val="11"/>
        <color rgb="FFFF0000"/>
        <rFont val="Arial"/>
        <family val="2"/>
      </rPr>
      <t>I.E.</t>
    </r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Antonio Nariño Mandalavida</t>
    </r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</si>
  <si>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Arcesio Aristizabal</t>
    </r>
  </si>
  <si>
    <t>CAMPAMENTOS JUVENILES INSTITUO LA TEBAIDA</t>
  </si>
  <si>
    <t>Jairo Cotera</t>
  </si>
  <si>
    <t>I.E. La Tebaida</t>
  </si>
  <si>
    <t>Campamentos Juveniles La Gabriela</t>
  </si>
  <si>
    <r>
      <t>I.E.</t>
    </r>
    <r>
      <rPr>
        <sz val="11"/>
        <rFont val="Arial"/>
        <family val="2"/>
      </rPr>
      <t xml:space="preserve"> Santa Teresa de Jesús</t>
    </r>
  </si>
  <si>
    <t>Club Lideres Colegio Rufino</t>
  </si>
  <si>
    <t>CLUB LIDERES DEL RUFINO</t>
  </si>
  <si>
    <t xml:space="preserve">B/ Rufino Centro </t>
  </si>
  <si>
    <t>Blanca Margarita  Rojas</t>
  </si>
  <si>
    <t>Canitas del Café B/ La Fachada Caseta Comual</t>
  </si>
  <si>
    <t>Canitas de Lily B/ Pinares Caseta Comunal manzana 3 casa 5</t>
  </si>
  <si>
    <t>Imperio Dorado B/ Cofee Art Fundación Cra 6 Buenos Aires Bajo # 54</t>
  </si>
  <si>
    <t>IMPERIO DORADO</t>
  </si>
  <si>
    <t>Fredisney Garcia</t>
  </si>
  <si>
    <t>B/ Coffe Art Fundación Cra 6° Buenos Aires Bajo # 54</t>
  </si>
  <si>
    <r>
      <t>Grupo Añoranzas 
B/ Antonio Nariño, caseta comunal.</t>
    </r>
    <r>
      <rPr>
        <b/>
        <sz val="11"/>
        <color rgb="FFFF0000"/>
        <rFont val="Arial"/>
        <family val="2"/>
      </rPr>
      <t xml:space="preserve"> </t>
    </r>
  </si>
  <si>
    <r>
      <t xml:space="preserve"> Juntos hacia el Futuro
B/ La Patria caseta Artesanal mz 62. </t>
    </r>
    <r>
      <rPr>
        <b/>
        <sz val="11"/>
        <color rgb="FFFF0000"/>
        <rFont val="Arial"/>
        <family val="2"/>
      </rPr>
      <t xml:space="preserve"> </t>
    </r>
  </si>
  <si>
    <r>
      <t>Edad de Oro
B/  Parques de Bolivar. Salón Social.</t>
    </r>
    <r>
      <rPr>
        <b/>
        <sz val="11"/>
        <color rgb="FFFF0000"/>
        <rFont val="Arial"/>
        <family val="2"/>
      </rPr>
      <t xml:space="preserve">  </t>
    </r>
  </si>
  <si>
    <t>Mis Años Dorados B/ Los Quindos Puesto de Salud</t>
  </si>
  <si>
    <t>ESPIRITU JOVEN</t>
  </si>
  <si>
    <t>Anderson Stiven Rodriguez</t>
  </si>
  <si>
    <t>B/ Villa Alejandra Etapa 2 Caseta Comunal</t>
  </si>
  <si>
    <t>Espiritu Joven B/  Villa Alejandra etapa 2</t>
  </si>
  <si>
    <r>
      <rPr>
        <b/>
        <sz val="12"/>
        <color rgb="FFFF0000"/>
        <rFont val="Bahnschrift Light"/>
        <family val="2"/>
      </rPr>
      <t>CBA</t>
    </r>
    <r>
      <rPr>
        <sz val="12"/>
        <color rgb="FF000000"/>
        <rFont val="Bahnschrift Light"/>
        <family val="2"/>
      </rPr>
      <t xml:space="preserve"> Humberto López</t>
    </r>
  </si>
  <si>
    <t>11.00 AM</t>
  </si>
  <si>
    <t>4.00 PM</t>
  </si>
  <si>
    <t>Sara Ramirez</t>
  </si>
  <si>
    <t xml:space="preserve">Caseta Puebloo Nuevo </t>
  </si>
  <si>
    <t xml:space="preserve">Los </t>
  </si>
  <si>
    <t>Bomberos Los Fundadores 2° piso</t>
  </si>
  <si>
    <t>Maria Isabel Diaz Ortega</t>
  </si>
  <si>
    <t>Miruan Mesa Ramirez</t>
  </si>
  <si>
    <r>
      <rPr>
        <b/>
        <sz val="11"/>
        <color rgb="FFFF0000"/>
        <rFont val="Arial"/>
        <family val="2"/>
      </rPr>
      <t>CBA</t>
    </r>
    <r>
      <rPr>
        <b/>
        <sz val="11"/>
        <color rgb="FF000000"/>
        <rFont val="Arial"/>
        <family val="2"/>
      </rPr>
      <t xml:space="preserve"> LA SAGRADA FLIA</t>
    </r>
  </si>
  <si>
    <t>CV MUNICIPAL</t>
  </si>
  <si>
    <t>La Memoria del Futuro B/ Pueblo Tapao</t>
  </si>
  <si>
    <t>Guaica</t>
  </si>
  <si>
    <t>Inimputables</t>
  </si>
  <si>
    <r>
      <rPr>
        <b/>
        <sz val="11"/>
        <color rgb="FFFF0000"/>
        <rFont val="Arial"/>
        <family val="2"/>
      </rPr>
      <t xml:space="preserve">CBA </t>
    </r>
    <r>
      <rPr>
        <sz val="11"/>
        <color rgb="FF000000"/>
        <rFont val="Arial"/>
        <family val="2"/>
      </rPr>
      <t xml:space="preserve"> La Sagrada Famillia</t>
    </r>
  </si>
  <si>
    <t>ATARDECERES ALEGRES</t>
  </si>
  <si>
    <t>Teresa</t>
  </si>
  <si>
    <t>Mis Mjeores Años</t>
  </si>
  <si>
    <t>Atardeceres Alegres</t>
  </si>
  <si>
    <r>
      <t xml:space="preserve">Yo te Cuido, Tu Me Cuidas </t>
    </r>
    <r>
      <rPr>
        <b/>
        <sz val="11"/>
        <color rgb="FFFF0000"/>
        <rFont val="Arial"/>
        <family val="2"/>
      </rPr>
      <t>Cada !5 Días</t>
    </r>
  </si>
  <si>
    <r>
      <t xml:space="preserve">VIEJITAS ALEGRES CIRCASIA CADA </t>
    </r>
    <r>
      <rPr>
        <b/>
        <sz val="11"/>
        <color rgb="FFFF0000"/>
        <rFont val="Arial"/>
        <family val="2"/>
      </rPr>
      <t>15 DÍAS</t>
    </r>
  </si>
  <si>
    <t>LAS ESMERALDITAS</t>
  </si>
  <si>
    <t xml:space="preserve">Las Esmeralditas. B/ Villa de la Vida y del Trabajo. </t>
  </si>
  <si>
    <t>VIERNES ( ARMENIA)</t>
  </si>
  <si>
    <r>
      <t xml:space="preserve">LUNES </t>
    </r>
    <r>
      <rPr>
        <b/>
        <sz val="11"/>
        <color rgb="FFFF0000"/>
        <rFont val="Arial"/>
        <family val="2"/>
      </rPr>
      <t xml:space="preserve">Calarcá </t>
    </r>
  </si>
  <si>
    <t>kilomentro 6 via Barcelona Calarcá, Frente a la Texaco</t>
  </si>
  <si>
    <r>
      <t xml:space="preserve">DIEGO ALEJANDRO MUÑOZ             </t>
    </r>
    <r>
      <rPr>
        <b/>
        <sz val="14"/>
        <rFont val="Bahnschrift Light"/>
        <family val="2"/>
      </rPr>
      <t xml:space="preserve"> QUIMBAYA              (PERSONA MAYOR, INFANCIA Y CAMPAMENTOS)</t>
    </r>
  </si>
  <si>
    <r>
      <t>YOLANDA RAMIREZ OSORIO</t>
    </r>
    <r>
      <rPr>
        <b/>
        <sz val="14"/>
        <color rgb="FFFF0000"/>
        <rFont val="Bahnschrift Light"/>
        <family val="2"/>
      </rPr>
      <t xml:space="preserve">       </t>
    </r>
    <r>
      <rPr>
        <b/>
        <sz val="14"/>
        <rFont val="Bahnschrift Light"/>
        <family val="2"/>
      </rPr>
      <t>LA TEBAIDA - ARMENIA            ( PERSONA MAYOR, INFANCIA Y CAMPAMENTOS)</t>
    </r>
  </si>
  <si>
    <r>
      <t xml:space="preserve">          LUISA FERNANDA COCCA       </t>
    </r>
    <r>
      <rPr>
        <b/>
        <sz val="14"/>
        <rFont val="Bahnschrift Light"/>
        <family val="2"/>
      </rPr>
      <t>BUENAVISTA - CALARCA - BARCELONA        ( PRIMERA INFANCIA - ADOLESCENCIA - PERSONA MAYOR Y CAMPAMENTOS)</t>
    </r>
  </si>
  <si>
    <r>
      <t xml:space="preserve">GERARD SEBASTIAN GIRALDO  VILLA     </t>
    </r>
    <r>
      <rPr>
        <b/>
        <sz val="14"/>
        <rFont val="Bahnschrift Light"/>
        <family val="2"/>
      </rPr>
      <t xml:space="preserve"> FILANDIA Y MONTENEGRO ( PRIMERA INFANCIA - ADOLESCENCIA - PERSONA MAYOR Y CAMAPAMENTOS</t>
    </r>
    <r>
      <rPr>
        <b/>
        <sz val="14"/>
        <color rgb="FFFF0000"/>
        <rFont val="Bahnschrift Light"/>
        <family val="2"/>
      </rPr>
      <t>)</t>
    </r>
  </si>
  <si>
    <r>
      <t>MARIA FERNANDA PEREA CORTES     -</t>
    </r>
    <r>
      <rPr>
        <b/>
        <sz val="14"/>
        <rFont val="Bahnschrift Light"/>
        <family val="2"/>
      </rPr>
      <t xml:space="preserve"> ARMENIA - CALARCA  ( PERSONA MAYOR Y 2 GRUPOS DE PERSONAS VULNERABLES)</t>
    </r>
  </si>
  <si>
    <t>JHON ALBEIRO ARENAS              ARMENIA       ( PERSONA MAYOR)</t>
  </si>
  <si>
    <r>
      <t xml:space="preserve">CLAUDIA AMPARO CORTES           </t>
    </r>
    <r>
      <rPr>
        <b/>
        <sz val="14"/>
        <rFont val="Bahnschrift Light"/>
        <family val="2"/>
      </rPr>
      <t>CIRCASIA Y FILANDIA         ( PERSONA MAYOR)</t>
    </r>
  </si>
  <si>
    <r>
      <t xml:space="preserve">JONATAN FELIPE LONDOÑO             </t>
    </r>
    <r>
      <rPr>
        <b/>
        <sz val="14"/>
        <rFont val="Bahnschrift Light"/>
        <family val="2"/>
      </rPr>
      <t xml:space="preserve"> ARMENIA            (PERSONA MAYOR)</t>
    </r>
  </si>
  <si>
    <r>
      <t xml:space="preserve">SEBASTIAN ROJAS          </t>
    </r>
    <r>
      <rPr>
        <b/>
        <sz val="14"/>
        <color rgb="FFFF0000"/>
        <rFont val="Bahnschrift Light"/>
        <family val="2"/>
      </rPr>
      <t xml:space="preserve"> </t>
    </r>
    <r>
      <rPr>
        <b/>
        <sz val="14"/>
        <rFont val="Bahnschrift Light"/>
        <family val="2"/>
      </rPr>
      <t xml:space="preserve">  CALARCA Y SALENTO             ( INFANCIA - ADOLESCENCIA - CAMPAMENTOS)</t>
    </r>
  </si>
  <si>
    <r>
      <t>GLORIA YORLADY CORREA DUQUE</t>
    </r>
    <r>
      <rPr>
        <b/>
        <sz val="14"/>
        <color rgb="FFFF0000"/>
        <rFont val="Bahnschrift Light"/>
        <family val="2"/>
      </rPr>
      <t xml:space="preserve">           </t>
    </r>
    <r>
      <rPr>
        <b/>
        <sz val="14"/>
        <rFont val="Bahnschrift Light"/>
        <family val="2"/>
      </rPr>
      <t xml:space="preserve"> ARMENIA - CIRCASIA ( INFANCIA - ADOLESCENCIA - PERSONA MAYOR Y CAMPAMENTOS)</t>
    </r>
  </si>
  <si>
    <r>
      <t xml:space="preserve">NICOL VILLAMIZAR      </t>
    </r>
    <r>
      <rPr>
        <b/>
        <sz val="14"/>
        <rFont val="Bahnschrift Light"/>
        <family val="2"/>
      </rPr>
      <t xml:space="preserve"> ARMENIA</t>
    </r>
    <r>
      <rPr>
        <b/>
        <sz val="14"/>
        <color rgb="FF000000"/>
        <rFont val="Bahnschrift Light"/>
        <family val="2"/>
      </rPr>
      <t xml:space="preserve">          </t>
    </r>
    <r>
      <rPr>
        <b/>
        <sz val="14"/>
        <rFont val="Bahnschrift Light"/>
        <family val="2"/>
      </rPr>
      <t xml:space="preserve"> (  PERSONA MAYOR)</t>
    </r>
  </si>
  <si>
    <t>Diego Alejandro Muñoz</t>
  </si>
  <si>
    <t>I.E. El Laurel</t>
  </si>
  <si>
    <t>Campamentos Juveniles S Lurel</t>
  </si>
  <si>
    <t>Campamntos Juveniles Casa de la Cultura</t>
  </si>
  <si>
    <r>
      <rPr>
        <b/>
        <sz val="11"/>
        <color rgb="FFE40000"/>
        <rFont val="Calibri"/>
        <family val="2"/>
        <scheme val="minor"/>
      </rPr>
      <t>I.E.</t>
    </r>
    <r>
      <rPr>
        <sz val="11"/>
        <color rgb="FF000000"/>
        <rFont val="Calibri"/>
        <family val="2"/>
        <scheme val="minor"/>
      </rPr>
      <t xml:space="preserve"> Espiritu Santo </t>
    </r>
    <r>
      <rPr>
        <sz val="11"/>
        <color rgb="FFE40000"/>
        <rFont val="Calibri"/>
        <family val="2"/>
        <scheme val="minor"/>
      </rPr>
      <t>Grupo 1</t>
    </r>
  </si>
  <si>
    <r>
      <rPr>
        <b/>
        <sz val="11"/>
        <color rgb="FFE40000"/>
        <rFont val="Calibri"/>
        <family val="2"/>
        <scheme val="minor"/>
      </rPr>
      <t>I.E.</t>
    </r>
    <r>
      <rPr>
        <sz val="11"/>
        <color rgb="FF000000"/>
        <rFont val="Calibri"/>
        <family val="2"/>
        <scheme val="minor"/>
      </rPr>
      <t xml:space="preserve"> Espiritu Santo </t>
    </r>
    <r>
      <rPr>
        <sz val="11"/>
        <color rgb="FFE40000"/>
        <rFont val="Calibri"/>
        <family val="2"/>
        <scheme val="minor"/>
      </rPr>
      <t>Grupo 2</t>
    </r>
  </si>
  <si>
    <t>10 HORAS</t>
  </si>
  <si>
    <t>Will</t>
  </si>
  <si>
    <t>B/ San Jose, al lado del Estadio Carrera 27 # 27 - 0|</t>
  </si>
  <si>
    <t>Frelix Salamanca</t>
  </si>
  <si>
    <t>Carrera 25 # 45 - 29</t>
  </si>
  <si>
    <t>Carolina Sanchez Hurtado</t>
  </si>
  <si>
    <t>Juliana Giraldo</t>
  </si>
  <si>
    <t>INSTITUTO MONTENEGRO MODELO FLEXIBLE</t>
  </si>
  <si>
    <t>Entre carreras 6 y 7 con calle 11</t>
  </si>
  <si>
    <r>
      <t xml:space="preserve">JOSHUA </t>
    </r>
    <r>
      <rPr>
        <b/>
        <sz val="14"/>
        <color rgb="FFFF0000"/>
        <rFont val="Bahnschrift Light"/>
        <family val="2"/>
      </rPr>
      <t xml:space="preserve"> </t>
    </r>
    <r>
      <rPr>
        <b/>
        <sz val="14"/>
        <rFont val="Bahnschrift Light"/>
        <family val="2"/>
      </rPr>
      <t xml:space="preserve">BENAVIDEZ         ( 16 )                          ARMENIA - BARCELONA - CALARCA - CIRCASIA  Y MONTENEGRO </t>
    </r>
  </si>
  <si>
    <t>I.E. PEDACITO DE CIELO MODELO FLEXIBLE</t>
  </si>
  <si>
    <t>Calle 11 carrera 5</t>
  </si>
  <si>
    <t>12.00</t>
  </si>
  <si>
    <t>2:00:00 p-m.</t>
  </si>
  <si>
    <t>6.00 pm</t>
  </si>
  <si>
    <t>B/ Nueva Libertad Caseta Comunal</t>
  </si>
  <si>
    <t>CLUB MIS MEJORES AÑOS</t>
  </si>
  <si>
    <t>B/ Los Quindos Puesto de Salud</t>
  </si>
  <si>
    <t>Luz Dary Leyton</t>
  </si>
  <si>
    <t xml:space="preserve">B/ La Patria .  Caseta Comunal </t>
  </si>
  <si>
    <r>
      <rPr>
        <b/>
        <sz val="11"/>
        <color rgb="FFFF0000"/>
        <rFont val="Arial"/>
        <family val="2"/>
      </rPr>
      <t xml:space="preserve">CBA </t>
    </r>
    <r>
      <rPr>
        <sz val="11"/>
        <color rgb="FF000000"/>
        <rFont val="Arial"/>
        <family val="2"/>
      </rPr>
      <t>El Buen Jesus</t>
    </r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</si>
  <si>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La Esperanza</t>
    </r>
  </si>
  <si>
    <t>AZ DE CORAZONES</t>
  </si>
  <si>
    <t>B/ Alfonso Lopez Manzana F # 9</t>
  </si>
  <si>
    <t>MARITZA LOPEZ ARCE ( ARMENIA - PIJAO )    PRIMERA INFANCIA - ADOLESCENCIA Y PERSONA MAYOR</t>
  </si>
  <si>
    <t>BELENCITO VIVE</t>
  </si>
  <si>
    <t>6 HORAS</t>
  </si>
  <si>
    <t xml:space="preserve">B/ Llanitos de Guarala </t>
  </si>
  <si>
    <t>INSITUTO EDUCATIVO SAN BERNARDO BARCELONA MODELO FLEXIBLE</t>
  </si>
  <si>
    <t>Calle 11 con carrera 10 Esquina</t>
  </si>
  <si>
    <t>B/ Guaduales de la Villa</t>
  </si>
  <si>
    <t>LA TERCERA JUVENTUD</t>
  </si>
  <si>
    <t>Rubiela Sanchez Mora</t>
  </si>
  <si>
    <r>
      <t xml:space="preserve">I.E. Río Verde Bajo Buenavista </t>
    </r>
    <r>
      <rPr>
        <b/>
        <sz val="11"/>
        <color rgb="FFFF0000"/>
        <rFont val="Calibri"/>
        <family val="2"/>
        <scheme val="minor"/>
      </rPr>
      <t>Grupo 1</t>
    </r>
  </si>
  <si>
    <r>
      <t xml:space="preserve">I.E. Rio Verde Bajo </t>
    </r>
    <r>
      <rPr>
        <b/>
        <sz val="11"/>
        <color rgb="FFFF0000"/>
        <rFont val="Calibri"/>
        <family val="2"/>
        <scheme val="minor"/>
      </rPr>
      <t>Grupo 2</t>
    </r>
  </si>
  <si>
    <r>
      <t xml:space="preserve">Faro  San Gabriel B / Llanitos de Guaralá.  </t>
    </r>
    <r>
      <rPr>
        <b/>
        <sz val="11"/>
        <color rgb="FFFF0000"/>
        <rFont val="Calibri"/>
        <family val="2"/>
        <scheme val="minor"/>
      </rPr>
      <t>Calarcá</t>
    </r>
  </si>
  <si>
    <t>Raices Barcelona B/ Casa de la Cultura</t>
  </si>
  <si>
    <r>
      <t xml:space="preserve">Nuevo Comienzo </t>
    </r>
    <r>
      <rPr>
        <b/>
        <sz val="11"/>
        <color rgb="FFFF0000"/>
        <rFont val="Arial"/>
        <family val="2"/>
      </rPr>
      <t>Buenavista</t>
    </r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</si>
  <si>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Rita Martínez.  </t>
    </r>
    <r>
      <rPr>
        <b/>
        <sz val="11"/>
        <color rgb="FFFF0000"/>
        <rFont val="Arial"/>
        <family val="2"/>
      </rPr>
      <t>Buenavista</t>
    </r>
  </si>
  <si>
    <r>
      <t xml:space="preserve">Grupo Juvenil B / Pista de Patinaje </t>
    </r>
    <r>
      <rPr>
        <b/>
        <sz val="11"/>
        <color rgb="FFFF0000"/>
        <rFont val="Arial"/>
        <family val="2"/>
      </rPr>
      <t>Buenavista</t>
    </r>
  </si>
  <si>
    <r>
      <t xml:space="preserve">H.I. Sonrisitas </t>
    </r>
    <r>
      <rPr>
        <b/>
        <sz val="11"/>
        <color rgb="FFFF0000"/>
        <rFont val="Arial"/>
        <family val="2"/>
      </rPr>
      <t>Barcelona</t>
    </r>
  </si>
  <si>
    <r>
      <t xml:space="preserve">Jardin Comuntario </t>
    </r>
    <r>
      <rPr>
        <b/>
        <sz val="11"/>
        <color rgb="FFFF0000"/>
        <rFont val="Arial"/>
        <family val="2"/>
      </rPr>
      <t>Buenavista</t>
    </r>
  </si>
  <si>
    <r>
      <t>Discapacidad</t>
    </r>
    <r>
      <rPr>
        <b/>
        <sz val="11"/>
        <color rgb="FFFF0000"/>
        <rFont val="Arial"/>
        <family val="2"/>
      </rPr>
      <t xml:space="preserve"> Buenavista</t>
    </r>
    <r>
      <rPr>
        <sz val="11"/>
        <color rgb="FFFF0000"/>
        <rFont val="Arial"/>
        <family val="2"/>
      </rPr>
      <t xml:space="preserve"> </t>
    </r>
  </si>
  <si>
    <r>
      <t xml:space="preserve">Voleiboal B/ Pista de Patinaje.  </t>
    </r>
    <r>
      <rPr>
        <b/>
        <sz val="11"/>
        <color rgb="FFFF0000"/>
        <rFont val="Arial"/>
        <family val="2"/>
      </rPr>
      <t>Buenavista</t>
    </r>
  </si>
  <si>
    <r>
      <t>CDI</t>
    </r>
    <r>
      <rPr>
        <b/>
        <sz val="11"/>
        <color rgb="FFFF0000"/>
        <rFont val="Arial"/>
        <family val="2"/>
      </rPr>
      <t xml:space="preserve"> Barcelona</t>
    </r>
    <r>
      <rPr>
        <sz val="11"/>
        <color rgb="FF000000"/>
        <rFont val="Arial"/>
        <family val="2"/>
      </rPr>
      <t xml:space="preserve"> Centro</t>
    </r>
  </si>
  <si>
    <r>
      <t xml:space="preserve">MIERCOLES - </t>
    </r>
    <r>
      <rPr>
        <b/>
        <sz val="11"/>
        <color rgb="FFFF0000"/>
        <rFont val="Arial"/>
        <family val="2"/>
      </rPr>
      <t>BUENAVISTA - BARCELONA</t>
    </r>
  </si>
  <si>
    <r>
      <t>JUEVES -</t>
    </r>
    <r>
      <rPr>
        <b/>
        <sz val="11"/>
        <color rgb="FFFF0000"/>
        <rFont val="Arial"/>
        <family val="2"/>
      </rPr>
      <t xml:space="preserve"> CALARCA - BARCELONA</t>
    </r>
  </si>
  <si>
    <t>La Nueva Juventud B / Casa de la Cultura</t>
  </si>
  <si>
    <t>SÁBADO</t>
  </si>
  <si>
    <r>
      <t>Juan 23</t>
    </r>
    <r>
      <rPr>
        <b/>
        <sz val="11"/>
        <color rgb="FFFF0000"/>
        <rFont val="Arial"/>
        <family val="2"/>
      </rPr>
      <t xml:space="preserve"> Calarcá</t>
    </r>
  </si>
  <si>
    <r>
      <t xml:space="preserve">Enlazar Instituto </t>
    </r>
    <r>
      <rPr>
        <b/>
        <sz val="11"/>
        <color rgb="FFFF0000"/>
        <rFont val="Arial"/>
        <family val="2"/>
      </rPr>
      <t>Calarcá</t>
    </r>
  </si>
  <si>
    <r>
      <t xml:space="preserve">Recreación B/ Veracruz. </t>
    </r>
    <r>
      <rPr>
        <b/>
        <sz val="11"/>
        <color rgb="FFFF0000"/>
        <rFont val="Arial"/>
        <family val="2"/>
      </rPr>
      <t xml:space="preserve"> Calarcá</t>
    </r>
  </si>
  <si>
    <t>JUAN 23</t>
  </si>
  <si>
    <t xml:space="preserve">RAICES </t>
  </si>
  <si>
    <t>Jony German Rosas</t>
  </si>
  <si>
    <t>Maira Alejandra Ocampo</t>
  </si>
  <si>
    <t xml:space="preserve">Diana Quiroz </t>
  </si>
  <si>
    <t>María Mosquera</t>
  </si>
  <si>
    <t>Mis Años Dorados B/ Simón Bolivar CDC</t>
  </si>
  <si>
    <r>
      <rPr>
        <b/>
        <sz val="11"/>
        <color rgb="FF000000"/>
        <rFont val="Bahnschrift Light"/>
        <family val="2"/>
      </rPr>
      <t>CDC</t>
    </r>
    <r>
      <rPr>
        <sz val="11"/>
        <color rgb="FF000000"/>
        <rFont val="Bahnschrift Light"/>
        <family val="2"/>
      </rPr>
      <t xml:space="preserve"> B/ Simón Bolivar</t>
    </r>
  </si>
  <si>
    <t>4.00 p.m.</t>
  </si>
  <si>
    <t>RESPLANDOR DE LUNA / CORAZONES UNIDOS</t>
  </si>
  <si>
    <t>LA EDAD PERFECTA PARA SER FELIZ</t>
  </si>
  <si>
    <t>Maria Antonia Melo G</t>
  </si>
  <si>
    <t>B/ Porvenir Caseta Comunal</t>
  </si>
  <si>
    <t>La Edad Perfecta para ser Feliz B/ Porvenir</t>
  </si>
  <si>
    <t xml:space="preserve">La Tercera Juventud B/ Guaduales de la Villa </t>
  </si>
  <si>
    <t>LUZ Y ESPERANZA</t>
  </si>
  <si>
    <t>B/ La Virginia Cancha</t>
  </si>
  <si>
    <r>
      <rPr>
        <b/>
        <sz val="11"/>
        <color rgb="FFFF0000"/>
        <rFont val="Arial"/>
        <family val="2"/>
      </rPr>
      <t>CBA</t>
    </r>
    <r>
      <rPr>
        <sz val="11"/>
        <color rgb="FF000000"/>
        <rFont val="Arial"/>
        <family val="2"/>
      </rPr>
      <t xml:space="preserve"> Tarapaca</t>
    </r>
  </si>
  <si>
    <t>Hogar Infantil La Isla</t>
  </si>
  <si>
    <t>Personas con Discapacidad / Punto Vive Digital</t>
  </si>
  <si>
    <r>
      <t xml:space="preserve">LUNES -  </t>
    </r>
    <r>
      <rPr>
        <b/>
        <sz val="11"/>
        <color rgb="FFFF0000"/>
        <rFont val="Arial"/>
        <family val="2"/>
      </rPr>
      <t>MONTENGRO</t>
    </r>
  </si>
  <si>
    <r>
      <rPr>
        <b/>
        <sz val="11"/>
        <color rgb="FFFF0000"/>
        <rFont val="Arial"/>
        <family val="2"/>
      </rPr>
      <t>CDI</t>
    </r>
    <r>
      <rPr>
        <sz val="11"/>
        <color rgb="FF000000"/>
        <rFont val="Arial"/>
        <family val="2"/>
      </rPr>
      <t xml:space="preserve"> Los Paisitas</t>
    </r>
  </si>
  <si>
    <t>Jhon Jairo Berrio</t>
  </si>
  <si>
    <t>Colegio Goreti</t>
  </si>
  <si>
    <r>
      <rPr>
        <b/>
        <sz val="11"/>
        <color rgb="FFFF0000"/>
        <rFont val="Arial"/>
        <family val="2"/>
      </rPr>
      <t xml:space="preserve">CBA </t>
    </r>
    <r>
      <rPr>
        <sz val="11"/>
        <color theme="1"/>
        <rFont val="Arial"/>
        <family val="2"/>
      </rPr>
      <t>La Sagrada familia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Municipal</t>
    </r>
  </si>
  <si>
    <r>
      <rPr>
        <b/>
        <sz val="11"/>
        <color rgb="FFFF0000"/>
        <rFont val="Arial"/>
        <family val="2"/>
      </rPr>
      <t>CV</t>
    </r>
    <r>
      <rPr>
        <sz val="11"/>
        <color rgb="FF000000"/>
        <rFont val="Arial"/>
        <family val="2"/>
      </rPr>
      <t xml:space="preserve"> La Sagrada Familia</t>
    </r>
  </si>
  <si>
    <r>
      <rPr>
        <b/>
        <sz val="11"/>
        <color rgb="FFFF0000"/>
        <rFont val="Arial"/>
        <family val="2"/>
      </rPr>
      <t>Campamentos</t>
    </r>
    <r>
      <rPr>
        <sz val="11"/>
        <color rgb="FF000000"/>
        <rFont val="Arial"/>
        <family val="2"/>
      </rPr>
      <t xml:space="preserve"> Juveniles Colegio Goreti
</t>
    </r>
  </si>
  <si>
    <r>
      <rPr>
        <b/>
        <sz val="11"/>
        <color rgb="FFFF0000"/>
        <rFont val="Arial"/>
        <family val="2"/>
      </rPr>
      <t>Campamentos</t>
    </r>
    <r>
      <rPr>
        <sz val="11"/>
        <color rgb="FF000000"/>
        <rFont val="Arial"/>
        <family val="2"/>
      </rPr>
      <t xml:space="preserve"> juveniles Instituto Monetenegro</t>
    </r>
  </si>
  <si>
    <r>
      <rPr>
        <b/>
        <sz val="11"/>
        <color rgb="FFFF0000"/>
        <rFont val="Arial"/>
        <family val="2"/>
      </rPr>
      <t>Campamanetos</t>
    </r>
    <r>
      <rPr>
        <sz val="11"/>
        <color rgb="FF000000"/>
        <rFont val="Arial"/>
        <family val="2"/>
      </rPr>
      <t xml:space="preserve"> Juveniles</t>
    </r>
  </si>
  <si>
    <r>
      <rPr>
        <b/>
        <sz val="12"/>
        <color rgb="FFFF0000"/>
        <rFont val="Bahnschrift Light"/>
        <family val="2"/>
      </rPr>
      <t>RAP</t>
    </r>
    <r>
      <rPr>
        <sz val="12"/>
        <rFont val="Bahnschrift Light"/>
        <family val="2"/>
      </rPr>
      <t xml:space="preserve">    PERSONAS MAYORES</t>
    </r>
  </si>
  <si>
    <r>
      <rPr>
        <b/>
        <sz val="12"/>
        <color rgb="FFFF0000"/>
        <rFont val="Bahnschrift Light"/>
        <family val="2"/>
      </rPr>
      <t xml:space="preserve">RAP  </t>
    </r>
    <r>
      <rPr>
        <sz val="12"/>
        <color rgb="FF000000"/>
        <rFont val="Bahnschrift Light"/>
        <family val="2"/>
      </rPr>
      <t>17 - 28</t>
    </r>
  </si>
  <si>
    <t>Sabiduria y Sueños B/ El Limonar Caseta Comunal</t>
  </si>
  <si>
    <t>B/ El Limonar Caseta Comunal</t>
  </si>
  <si>
    <t>JUAN DAVID GIRALDO ARIZA                        ARMENIA - BARCELONA - CALARCA - CIRCASIA Y MONTENEGRO</t>
  </si>
  <si>
    <t>RAICES CAFETERAS</t>
  </si>
  <si>
    <t>Mirian Montaño</t>
  </si>
  <si>
    <t>Luis Fernando Ramirez</t>
  </si>
  <si>
    <r>
      <t xml:space="preserve">RECORDANDO EL AYER </t>
    </r>
    <r>
      <rPr>
        <b/>
        <sz val="11"/>
        <color rgb="FF9D0000"/>
        <rFont val="Arial"/>
        <family val="2"/>
      </rPr>
      <t>( PENDIENTE POR VIAJE)</t>
    </r>
  </si>
  <si>
    <r>
      <t xml:space="preserve">JUAN DAVID  RODRIGUEZ FORONDA      </t>
    </r>
    <r>
      <rPr>
        <b/>
        <sz val="14"/>
        <rFont val="Bahnschrift Light"/>
        <family val="2"/>
      </rPr>
      <t xml:space="preserve">  MONTENEGRO  - GENOVA                 (INFANCIA - PERSONA MAYOR- CAMPAMENTOS)</t>
    </r>
  </si>
  <si>
    <r>
      <rPr>
        <b/>
        <sz val="12"/>
        <color rgb="FFFF0000"/>
        <rFont val="Arial"/>
        <family val="2"/>
      </rPr>
      <t>CBA</t>
    </r>
    <r>
      <rPr>
        <sz val="12"/>
        <color rgb="FF000000"/>
        <rFont val="Arial"/>
        <family val="2"/>
      </rPr>
      <t xml:space="preserve"> Santa Rita/ B Santarita</t>
    </r>
  </si>
  <si>
    <t>Resplandor de Luna B Parque Uribe San NicolasCarrera 14 # 29 - 13</t>
  </si>
  <si>
    <t>Arcenia Rojas R</t>
  </si>
  <si>
    <t>Nueva Juventud B/ Cañas Gordas Cancha espacio abierto</t>
  </si>
  <si>
    <t>Luz y Esperanza B/ La Virgina</t>
  </si>
  <si>
    <t>Semillas de Dios B/ Jesús Maria Ocampo</t>
  </si>
  <si>
    <t>SEMILLAS DE DIOS</t>
  </si>
  <si>
    <t>Kelly Johana Hurtado</t>
  </si>
  <si>
    <t>Raices Cafeteras b/ La Patria</t>
  </si>
  <si>
    <t>Años Maravillosos B/ La Grecia Manzana 10 casa 1</t>
  </si>
  <si>
    <t>Az de Corazones B/ Montevideo Cafa F # 9</t>
  </si>
  <si>
    <t>Edwin Valencia</t>
  </si>
  <si>
    <t>1.00 pm</t>
  </si>
  <si>
    <r>
      <rPr>
        <b/>
        <sz val="11"/>
        <color rgb="FFFF0000"/>
        <rFont val="Arial"/>
        <family val="2"/>
      </rPr>
      <t>I.E.</t>
    </r>
    <r>
      <rPr>
        <sz val="11"/>
        <color rgb="FF000000"/>
        <rFont val="Arial"/>
        <family val="2"/>
      </rPr>
      <t xml:space="preserve"> Santa Teresita</t>
    </r>
  </si>
  <si>
    <r>
      <rPr>
        <b/>
        <sz val="11"/>
        <color rgb="FFFF0000"/>
        <rFont val="Arial"/>
        <family val="2"/>
      </rPr>
      <t>I.E.</t>
    </r>
    <r>
      <rPr>
        <sz val="11"/>
        <color rgb="FF000000"/>
        <rFont val="Arial"/>
        <family val="2"/>
      </rPr>
      <t xml:space="preserve"> Maria Auxiliadora</t>
    </r>
  </si>
  <si>
    <t>11 HORAS</t>
  </si>
  <si>
    <t>MARIA ZORAIDA GOMEZ         ARMENIA         (PERSONA MAYOR)</t>
  </si>
  <si>
    <r>
      <t xml:space="preserve">VICTOR ALEJANDRO SANCHEZ        </t>
    </r>
    <r>
      <rPr>
        <b/>
        <sz val="14"/>
        <rFont val="Bahnschrift Light"/>
        <family val="2"/>
      </rPr>
      <t xml:space="preserve"> ARMENIA  - CORDOBA            ( PRIMERA INFANCIA - PERSONA MAYOR- CAMPAMENTOS)</t>
    </r>
  </si>
  <si>
    <t>Paula andrea Alvarez</t>
  </si>
  <si>
    <r>
      <rPr>
        <b/>
        <sz val="11"/>
        <color rgb="FFFF0000"/>
        <rFont val="Arial"/>
        <family val="2"/>
      </rPr>
      <t xml:space="preserve">Hogar Infantil </t>
    </r>
    <r>
      <rPr>
        <sz val="11"/>
        <color rgb="FF000000"/>
        <rFont val="Arial"/>
        <family val="2"/>
      </rPr>
      <t>Pilatunas Jardin 3/  Al lado del Coliseo de Montenegro</t>
    </r>
  </si>
  <si>
    <r>
      <t>MARTES</t>
    </r>
    <r>
      <rPr>
        <b/>
        <sz val="11"/>
        <color rgb="FF7A0000"/>
        <rFont val="Arial"/>
        <family val="2"/>
      </rPr>
      <t xml:space="preserve"> PIJAO</t>
    </r>
  </si>
  <si>
    <t>4 grupos</t>
  </si>
  <si>
    <t>Jazmin</t>
  </si>
  <si>
    <t>Carrera 4 # 4 - 40</t>
  </si>
  <si>
    <t>Vereda Trigreros Finca San Miguel Avenida Centenario</t>
  </si>
  <si>
    <t>GRUPOS EN GENERAL : 228</t>
  </si>
  <si>
    <r>
      <rPr>
        <b/>
        <sz val="11"/>
        <color rgb="FFE40000"/>
        <rFont val="Calibri"/>
        <family val="2"/>
        <scheme val="minor"/>
      </rPr>
      <t>FARO</t>
    </r>
    <r>
      <rPr>
        <b/>
        <sz val="11"/>
        <color rgb="FF000000"/>
        <rFont val="Calibri"/>
        <family val="2"/>
        <scheme val="minor"/>
      </rPr>
      <t xml:space="preserve"> SAN RAFAEL</t>
    </r>
  </si>
  <si>
    <r>
      <rPr>
        <b/>
        <sz val="11"/>
        <color rgb="FFE4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GOTICAS DE AMOR</t>
    </r>
  </si>
  <si>
    <r>
      <rPr>
        <b/>
        <sz val="11"/>
        <color rgb="FFE40000"/>
        <rFont val="Arial"/>
        <family val="2"/>
      </rPr>
      <t>I.E.</t>
    </r>
    <r>
      <rPr>
        <b/>
        <sz val="11"/>
        <color rgb="FF000000"/>
        <rFont val="Arial"/>
        <family val="2"/>
      </rPr>
      <t xml:space="preserve"> BAUDILIO MONTOYA, SEDE LA GRANJA</t>
    </r>
  </si>
  <si>
    <r>
      <rPr>
        <b/>
        <sz val="11"/>
        <color rgb="FFE40000"/>
        <rFont val="Arial"/>
        <family val="2"/>
      </rPr>
      <t xml:space="preserve">CDI </t>
    </r>
    <r>
      <rPr>
        <b/>
        <sz val="11"/>
        <color rgb="FF000000"/>
        <rFont val="Arial"/>
        <family val="2"/>
      </rPr>
      <t>LAS AMAPOLAS</t>
    </r>
  </si>
  <si>
    <r>
      <rPr>
        <b/>
        <sz val="11"/>
        <color rgb="FFE40000"/>
        <rFont val="Arial"/>
        <family val="2"/>
      </rPr>
      <t xml:space="preserve">CDV </t>
    </r>
    <r>
      <rPr>
        <b/>
        <sz val="11"/>
        <color rgb="FF000000"/>
        <rFont val="Arial"/>
        <family val="2"/>
      </rPr>
      <t xml:space="preserve"> LA UNION</t>
    </r>
  </si>
  <si>
    <r>
      <t>DAVIDA (</t>
    </r>
    <r>
      <rPr>
        <b/>
        <sz val="11"/>
        <color rgb="FFE40000"/>
        <rFont val="Arial"/>
        <family val="2"/>
      </rPr>
      <t>DISCAPACIDAD)</t>
    </r>
  </si>
  <si>
    <r>
      <rPr>
        <b/>
        <sz val="11"/>
        <color rgb="FFE40000"/>
        <rFont val="Arial"/>
        <family val="2"/>
      </rPr>
      <t xml:space="preserve">I.E. </t>
    </r>
    <r>
      <rPr>
        <b/>
        <sz val="11"/>
        <rFont val="Arial"/>
        <family val="2"/>
      </rPr>
      <t xml:space="preserve"> LA GABRIELA</t>
    </r>
  </si>
  <si>
    <r>
      <rPr>
        <b/>
        <sz val="11"/>
        <color rgb="FFE40000"/>
        <rFont val="Arial"/>
        <family val="2"/>
      </rPr>
      <t xml:space="preserve">I.E. </t>
    </r>
    <r>
      <rPr>
        <b/>
        <sz val="11"/>
        <rFont val="Arial"/>
        <family val="2"/>
      </rPr>
      <t>ANTONIO NARIÑO</t>
    </r>
  </si>
  <si>
    <r>
      <rPr>
        <b/>
        <sz val="11"/>
        <color rgb="FFE40000"/>
        <rFont val="Arial"/>
        <family val="2"/>
      </rPr>
      <t>JARDIN</t>
    </r>
    <r>
      <rPr>
        <b/>
        <sz val="11"/>
        <color rgb="FF000000"/>
        <rFont val="Arial"/>
        <family val="2"/>
      </rPr>
      <t xml:space="preserve"> COMUNITARIO B/VISTA</t>
    </r>
  </si>
  <si>
    <r>
      <rPr>
        <b/>
        <sz val="11"/>
        <color rgb="FFE40000"/>
        <rFont val="Arial"/>
        <family val="2"/>
      </rPr>
      <t>FARO</t>
    </r>
    <r>
      <rPr>
        <b/>
        <sz val="11"/>
        <color rgb="FF000000"/>
        <rFont val="Arial"/>
        <family val="2"/>
      </rPr>
      <t xml:space="preserve"> SAN GABRIEL</t>
    </r>
  </si>
  <si>
    <r>
      <rPr>
        <b/>
        <sz val="11"/>
        <color rgb="FFE40000"/>
        <rFont val="Arial"/>
        <family val="2"/>
      </rPr>
      <t xml:space="preserve">CDI </t>
    </r>
    <r>
      <rPr>
        <b/>
        <sz val="11"/>
        <color rgb="FF000000"/>
        <rFont val="Arial"/>
        <family val="2"/>
      </rPr>
      <t>NIÑO JESUS</t>
    </r>
  </si>
  <si>
    <r>
      <rPr>
        <b/>
        <sz val="11"/>
        <color rgb="FFE40000"/>
        <rFont val="Calibri"/>
        <family val="2"/>
        <scheme val="minor"/>
      </rPr>
      <t>H.I.</t>
    </r>
    <r>
      <rPr>
        <b/>
        <sz val="11"/>
        <color rgb="FF000000"/>
        <rFont val="Calibri"/>
        <family val="2"/>
        <scheme val="minor"/>
      </rPr>
      <t xml:space="preserve"> SONRISITAS</t>
    </r>
  </si>
  <si>
    <r>
      <rPr>
        <b/>
        <sz val="11"/>
        <color rgb="FFE40000"/>
        <rFont val="Calibri"/>
        <family val="2"/>
        <scheme val="minor"/>
      </rPr>
      <t xml:space="preserve">CDI </t>
    </r>
    <r>
      <rPr>
        <b/>
        <sz val="11"/>
        <color rgb="FF000000"/>
        <rFont val="Calibri"/>
        <family val="2"/>
        <scheme val="minor"/>
      </rPr>
      <t>BARCELONA</t>
    </r>
  </si>
  <si>
    <r>
      <rPr>
        <b/>
        <sz val="11"/>
        <color rgb="FFE40000"/>
        <rFont val="Arial"/>
        <family val="2"/>
      </rPr>
      <t>HOGAR INFANTIL</t>
    </r>
    <r>
      <rPr>
        <b/>
        <sz val="11"/>
        <color rgb="FF000000"/>
        <rFont val="Arial"/>
        <family val="2"/>
      </rPr>
      <t xml:space="preserve"> PILATUNAS</t>
    </r>
  </si>
  <si>
    <r>
      <rPr>
        <b/>
        <sz val="11"/>
        <color rgb="FFE40000"/>
        <rFont val="Arial"/>
        <family val="2"/>
      </rPr>
      <t>I.E.</t>
    </r>
    <r>
      <rPr>
        <b/>
        <sz val="11"/>
        <color rgb="FF000000"/>
        <rFont val="Arial"/>
        <family val="2"/>
      </rPr>
      <t>MARIA AUXILIADORA  PIJAO</t>
    </r>
  </si>
  <si>
    <t>CAMPAMENTOS I.E. LICEO QUINDIO Grupo 1 y 2</t>
  </si>
  <si>
    <t>CAMPAMENTOS JUVENILES  BARCELONA</t>
  </si>
  <si>
    <t>CAMPAMENTOS JUVENILES COLEGIO GORETI</t>
  </si>
  <si>
    <t>CAMPAMENTOS JUVENILES INSTITUTO MONTENEGRO</t>
  </si>
  <si>
    <t>CAMPAMENTOS JUVENILES</t>
  </si>
  <si>
    <t>EDAD MARAVILLOSA</t>
  </si>
  <si>
    <t>Maria Gladis Marín</t>
  </si>
  <si>
    <t>B/ Ciudad Dorada Caseta Comunal</t>
  </si>
  <si>
    <t>Edad Marivollosa B/  Ciudad Dorada Caseta Comunal</t>
  </si>
  <si>
    <t>MI TERCERA ALEGRIA ( Lunes)</t>
  </si>
  <si>
    <t>Diana Patricia</t>
  </si>
  <si>
    <t>Mi Tercera Alegria B/ Lindaraja Salón Comunal</t>
  </si>
  <si>
    <t>SALENTO (104)</t>
  </si>
  <si>
    <t>I</t>
  </si>
  <si>
    <t>Canitas de Amor B/ Marco Fidel Suarez</t>
  </si>
  <si>
    <r>
      <rPr>
        <b/>
        <sz val="11"/>
        <color rgb="FFFF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PEQUEÑOS GENIOS</t>
    </r>
  </si>
  <si>
    <t>B/ Detrás de Unicentro</t>
  </si>
  <si>
    <t>B/ Santander Bajo calla 34</t>
  </si>
  <si>
    <r>
      <rPr>
        <b/>
        <sz val="11"/>
        <color rgb="FFFF0000"/>
        <rFont val="Arial"/>
        <family val="2"/>
      </rPr>
      <t>I.E.</t>
    </r>
    <r>
      <rPr>
        <b/>
        <sz val="11"/>
        <color rgb="FF000000"/>
        <rFont val="Arial"/>
        <family val="2"/>
      </rPr>
      <t xml:space="preserve"> SANTA TERESITA</t>
    </r>
  </si>
  <si>
    <r>
      <t xml:space="preserve">SEMILLAS DEL ATARDECER ( </t>
    </r>
    <r>
      <rPr>
        <b/>
        <sz val="11"/>
        <color rgb="FFFF0000"/>
        <rFont val="Arial"/>
        <family val="2"/>
      </rPr>
      <t>Pausa cáncer)</t>
    </r>
  </si>
  <si>
    <t>Claudia Alvarez</t>
  </si>
  <si>
    <t>B/ a una cuadra de la Casa de la Cultura carrera 7</t>
  </si>
  <si>
    <r>
      <rPr>
        <b/>
        <sz val="11"/>
        <color rgb="FFFF0000"/>
        <rFont val="Arial"/>
        <family val="2"/>
      </rPr>
      <t>CDI</t>
    </r>
    <r>
      <rPr>
        <b/>
        <sz val="11"/>
        <color rgb="FF000000"/>
        <rFont val="Arial"/>
        <family val="2"/>
      </rPr>
      <t xml:space="preserve"> PILATUNAS</t>
    </r>
  </si>
  <si>
    <r>
      <t xml:space="preserve">Campamentos Barcelona </t>
    </r>
    <r>
      <rPr>
        <b/>
        <sz val="11"/>
        <color rgb="FFFF0000"/>
        <rFont val="Arial"/>
        <family val="2"/>
      </rPr>
      <t>Grupo 1</t>
    </r>
  </si>
  <si>
    <r>
      <t xml:space="preserve">Campamentos Barcelona </t>
    </r>
    <r>
      <rPr>
        <b/>
        <sz val="11"/>
        <color rgb="FFFF0000"/>
        <rFont val="Arial"/>
        <family val="2"/>
      </rPr>
      <t>Grupo 2</t>
    </r>
  </si>
  <si>
    <r>
      <t>Campamento Juveniles</t>
    </r>
    <r>
      <rPr>
        <sz val="11"/>
        <color rgb="FFFF0000"/>
        <rFont val="Arial"/>
        <family val="2"/>
      </rPr>
      <t xml:space="preserve"> I.E. Liceo</t>
    </r>
    <r>
      <rPr>
        <sz val="11"/>
        <color rgb="FF000000"/>
        <rFont val="Arial"/>
        <family val="2"/>
      </rPr>
      <t xml:space="preserve"> Quindio.  
</t>
    </r>
    <r>
      <rPr>
        <b/>
        <sz val="11"/>
        <color rgb="FFFF0000"/>
        <rFont val="Arial"/>
        <family val="2"/>
      </rPr>
      <t>Grupo 1 Salento</t>
    </r>
  </si>
  <si>
    <r>
      <t xml:space="preserve">Campmanetos Juveniles I.E. Liceo Quindio.  
</t>
    </r>
    <r>
      <rPr>
        <b/>
        <sz val="11"/>
        <color rgb="FFFF0000"/>
        <rFont val="Arial"/>
        <family val="2"/>
      </rPr>
      <t>Grupo 2 Salento</t>
    </r>
  </si>
  <si>
    <r>
      <rPr>
        <b/>
        <sz val="11"/>
        <color rgb="FFFF0000"/>
        <rFont val="Arial"/>
        <family val="2"/>
      </rPr>
      <t xml:space="preserve">CDI </t>
    </r>
    <r>
      <rPr>
        <sz val="11"/>
        <color rgb="FF000000"/>
        <rFont val="Arial"/>
        <family val="2"/>
      </rPr>
      <t xml:space="preserve">  </t>
    </r>
    <r>
      <rPr>
        <b/>
        <sz val="11"/>
        <color rgb="FFFF0000"/>
        <rFont val="Arial"/>
        <family val="2"/>
      </rPr>
      <t xml:space="preserve">Grupo 1 </t>
    </r>
    <r>
      <rPr>
        <sz val="11"/>
        <color rgb="FF000000"/>
        <rFont val="Arial"/>
        <family val="2"/>
      </rPr>
      <t xml:space="preserve"> de 0 a 5 años Las Amapolas </t>
    </r>
    <r>
      <rPr>
        <b/>
        <sz val="11"/>
        <color rgb="FFFF0000"/>
        <rFont val="Arial"/>
        <family val="2"/>
      </rPr>
      <t>Calarca</t>
    </r>
  </si>
  <si>
    <r>
      <rPr>
        <b/>
        <sz val="11"/>
        <color rgb="FFFF0000"/>
        <rFont val="Arial"/>
        <family val="2"/>
      </rPr>
      <t>CDI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 xml:space="preserve">Grupo 2 </t>
    </r>
    <r>
      <rPr>
        <sz val="11"/>
        <color rgb="FF000000"/>
        <rFont val="Arial"/>
        <family val="2"/>
      </rPr>
      <t xml:space="preserve"> De 0 a 5 años  Las Amapolas </t>
    </r>
    <r>
      <rPr>
        <b/>
        <sz val="11"/>
        <color rgb="FFFF0000"/>
        <rFont val="Arial"/>
        <family val="2"/>
      </rPr>
      <t>Calarca</t>
    </r>
  </si>
  <si>
    <r>
      <rPr>
        <b/>
        <sz val="11"/>
        <color rgb="FFFF0000"/>
        <rFont val="Arial"/>
        <family val="2"/>
      </rPr>
      <t>I.E.</t>
    </r>
    <r>
      <rPr>
        <sz val="11"/>
        <color rgb="FF000000"/>
        <rFont val="Arial"/>
        <family val="2"/>
      </rPr>
      <t xml:space="preserve"> Baudilio Montoya.  De 4 - 6 años .  Sede La Granja  </t>
    </r>
    <r>
      <rPr>
        <b/>
        <sz val="11"/>
        <color rgb="FFFF0000"/>
        <rFont val="Arial"/>
        <family val="2"/>
      </rPr>
      <t>Cuyabros 1</t>
    </r>
  </si>
  <si>
    <r>
      <rPr>
        <b/>
        <sz val="11"/>
        <color rgb="FFFF0000"/>
        <rFont val="Arial"/>
        <family val="2"/>
      </rPr>
      <t>I.E.</t>
    </r>
    <r>
      <rPr>
        <sz val="11"/>
        <color rgb="FF000000"/>
        <rFont val="Arial"/>
        <family val="2"/>
      </rPr>
      <t xml:space="preserve"> Baudilio Montoya.  De 4 - 6 años .  Sede La Granja  </t>
    </r>
    <r>
      <rPr>
        <b/>
        <sz val="11"/>
        <color rgb="FFFF0000"/>
        <rFont val="Arial"/>
        <family val="2"/>
      </rPr>
      <t>Cuyabros 2</t>
    </r>
  </si>
  <si>
    <r>
      <rPr>
        <b/>
        <sz val="11"/>
        <color rgb="FFFF0000"/>
        <rFont val="Arial"/>
        <family val="2"/>
      </rPr>
      <t>CDI</t>
    </r>
    <r>
      <rPr>
        <sz val="11"/>
        <color rgb="FF000000"/>
        <rFont val="Arial"/>
        <family val="2"/>
      </rPr>
      <t xml:space="preserve"> Goticas de Amor.  Grupo 1 de 0 - 5 años </t>
    </r>
    <r>
      <rPr>
        <b/>
        <sz val="11"/>
        <color rgb="FFFF0000"/>
        <rFont val="Arial"/>
        <family val="2"/>
      </rPr>
      <t>Salento</t>
    </r>
  </si>
  <si>
    <r>
      <rPr>
        <b/>
        <sz val="11"/>
        <color rgb="FFFF0000"/>
        <rFont val="Arial"/>
        <family val="2"/>
      </rPr>
      <t>CDI</t>
    </r>
    <r>
      <rPr>
        <sz val="11"/>
        <color rgb="FF000000"/>
        <rFont val="Arial"/>
        <family val="2"/>
      </rPr>
      <t xml:space="preserve"> Goticas de Amor. De 0 - 5 años  Grupo 2 </t>
    </r>
    <r>
      <rPr>
        <b/>
        <sz val="11"/>
        <color rgb="FFFF0000"/>
        <rFont val="Arial"/>
        <family val="2"/>
      </rPr>
      <t>Salento</t>
    </r>
  </si>
  <si>
    <t>Sol Y Luz.  B/ Puerto Espejo Caseta Comunal</t>
  </si>
  <si>
    <t>AÑORANZAS</t>
  </si>
  <si>
    <t>TEJIENDO SUEÑOS</t>
  </si>
  <si>
    <t>Maria Yaneth Muñoz</t>
  </si>
  <si>
    <t>Sara Jurado</t>
  </si>
  <si>
    <t xml:space="preserve">Tejiendo Sueños </t>
  </si>
  <si>
    <t>Robinson</t>
  </si>
  <si>
    <t>CASD</t>
  </si>
  <si>
    <t>Sndra Camacho</t>
  </si>
  <si>
    <t>CREANDO SUEÑOS</t>
  </si>
  <si>
    <t>B/ Salón del  Edicficio Lujimenez por la loteria del Quindío</t>
  </si>
  <si>
    <t>Creando Sueños B Edificio Lujimenez</t>
  </si>
  <si>
    <t>Jose David</t>
  </si>
  <si>
    <t>AMISTOSO</t>
  </si>
  <si>
    <t>Paola Andrea Castrillon</t>
  </si>
  <si>
    <t>B/ Edificio Montecarlo Salón Comunal por el Nuevo Armenia por el Jeep</t>
  </si>
  <si>
    <t>Amistosos B/ Edificio Montecarlo Salon Social</t>
  </si>
  <si>
    <t>CORAZONES DEL SUR</t>
  </si>
  <si>
    <t>Luz Dary Duque</t>
  </si>
  <si>
    <t>B/ Los Quindos Caseta Comunal</t>
  </si>
  <si>
    <t>Corazones del Sur B/ Los Quindos Caseta Comunal</t>
  </si>
  <si>
    <t>18 HORAS</t>
  </si>
  <si>
    <t>18 GRUPOS</t>
  </si>
  <si>
    <t>AÑOS DORADOS ( Pocas Personas)</t>
  </si>
  <si>
    <t>Luz Dary</t>
  </si>
  <si>
    <t>DISCAPACIDAD ALCALDIA</t>
  </si>
  <si>
    <t>Gladis Yara</t>
  </si>
  <si>
    <t>Alto de la tasa:  Cancha</t>
  </si>
  <si>
    <t>FUNDACIÓN PARQUE DEL ABUELO</t>
  </si>
  <si>
    <t>Paula Velasquez</t>
  </si>
  <si>
    <t>Pueblo Tapao Finca La Betulia Via 11 casas</t>
  </si>
  <si>
    <t>PROYECTO DE MUJERES EMPRENDEDORAS</t>
  </si>
  <si>
    <t xml:space="preserve">B/ Uribe Defensa Civil </t>
  </si>
  <si>
    <t>CAE La Primavera</t>
  </si>
  <si>
    <t>I.E. Montenegro</t>
  </si>
  <si>
    <t>Faro San Rafael</t>
  </si>
  <si>
    <t>Monica</t>
  </si>
  <si>
    <t>CAMAPAMENTOS CAMILO TORRES</t>
  </si>
  <si>
    <t>Vereda El Laurel</t>
  </si>
  <si>
    <t>Daogoberto</t>
  </si>
  <si>
    <t>Diego Arcila</t>
  </si>
  <si>
    <t>Campamentos Juveniles I.E: Policarpa</t>
  </si>
  <si>
    <t>Hector Fabio Marín</t>
  </si>
  <si>
    <t>B/ Ciudadela</t>
  </si>
  <si>
    <t>14 GRUPOS</t>
  </si>
  <si>
    <t>ALEGRIAS DE SIEMPRE ( ARREGLOS SALÓN COMUNAL)</t>
  </si>
  <si>
    <t>Duvier Muñoz L</t>
  </si>
  <si>
    <t>B/ Villa Liliana Salón Comunal</t>
  </si>
  <si>
    <t xml:space="preserve">RINCON DE LA SABIDURIA </t>
  </si>
  <si>
    <t>EL CAIMO B/ Nuevo Horizonte caseta comunal viernes cada 15 3 pm</t>
  </si>
  <si>
    <t xml:space="preserve">BELLA VIDA </t>
  </si>
  <si>
    <t>Yomaira Marín Pardo</t>
  </si>
  <si>
    <t>Enseguida estación de la Policia</t>
  </si>
  <si>
    <t>B/ Calle larga Fundadores Diagonal a la I.E.  Manuel Mejia</t>
  </si>
  <si>
    <t>B/ La Patria</t>
  </si>
  <si>
    <t>B/ Cañas Gordas</t>
  </si>
  <si>
    <t>Fredy Ramirez</t>
  </si>
  <si>
    <t>B/ Marco Fidel Suarez Caseta Comunal por el Rufino Sur</t>
  </si>
  <si>
    <t>B/ Jesus Maria Ocampo</t>
  </si>
  <si>
    <t>David Alvarez</t>
  </si>
  <si>
    <t>Vía a Barcelona Finca7</t>
  </si>
  <si>
    <t>Infac / Km 6 vía Calarcá Barcelona</t>
  </si>
  <si>
    <t>Dulces  Encuentros B/ Nueva Libertad Caseta Comunal</t>
  </si>
  <si>
    <t>TOTAL PERSONAS APOYADAS: 6.418</t>
  </si>
  <si>
    <t xml:space="preserve">CAMPAMENTOS JUVENILES: 19 </t>
  </si>
  <si>
    <t>5 grupos</t>
  </si>
  <si>
    <t>14 grupos</t>
  </si>
  <si>
    <t>6 grupos</t>
  </si>
  <si>
    <t>8 GRUPOS</t>
  </si>
  <si>
    <t>8  GRUPOS</t>
  </si>
  <si>
    <t xml:space="preserve">6  GRUPOS  </t>
  </si>
  <si>
    <t>GRUPOS DE PERSONA MAYOR : 145</t>
  </si>
  <si>
    <t>CENTROS DE BIENESTAR: 19</t>
  </si>
  <si>
    <r>
      <rPr>
        <b/>
        <sz val="11"/>
        <color rgb="FFE40000"/>
        <rFont val="Arial"/>
        <family val="2"/>
      </rPr>
      <t xml:space="preserve">CASD </t>
    </r>
    <r>
      <rPr>
        <b/>
        <sz val="11"/>
        <rFont val="Arial"/>
        <family val="2"/>
      </rPr>
      <t>SANTA EUFRASIA</t>
    </r>
  </si>
  <si>
    <r>
      <rPr>
        <b/>
        <sz val="11"/>
        <rFont val="Arial"/>
        <family val="2"/>
      </rPr>
      <t xml:space="preserve">JARDIN </t>
    </r>
    <r>
      <rPr>
        <b/>
        <sz val="11"/>
        <color rgb="FF000000"/>
        <rFont val="Arial"/>
        <family val="2"/>
      </rPr>
      <t>DE LOS RECUERDOS ( Pocas persona)</t>
    </r>
  </si>
  <si>
    <r>
      <rPr>
        <b/>
        <sz val="11"/>
        <color rgb="FFE40000"/>
        <rFont val="Arial"/>
        <family val="2"/>
      </rPr>
      <t>I.E.</t>
    </r>
    <r>
      <rPr>
        <b/>
        <sz val="11"/>
        <color rgb="FF000000"/>
        <rFont val="Arial"/>
        <family val="2"/>
      </rPr>
      <t xml:space="preserve"> ESPIRITU SANTO</t>
    </r>
  </si>
  <si>
    <r>
      <rPr>
        <b/>
        <sz val="11"/>
        <color rgb="FFE40000"/>
        <rFont val="Arial"/>
        <family val="2"/>
      </rPr>
      <t>I.E.</t>
    </r>
    <r>
      <rPr>
        <b/>
        <sz val="11"/>
        <color rgb="FF000000"/>
        <rFont val="Arial"/>
        <family val="2"/>
      </rPr>
      <t xml:space="preserve"> EL LAUREL</t>
    </r>
  </si>
  <si>
    <r>
      <rPr>
        <b/>
        <sz val="11"/>
        <color rgb="FFE40000"/>
        <rFont val="Bahnschrift Light"/>
        <family val="2"/>
      </rPr>
      <t>RAP</t>
    </r>
    <r>
      <rPr>
        <b/>
        <sz val="11"/>
        <color rgb="FF000000"/>
        <rFont val="Bahnschrift Light"/>
        <family val="2"/>
      </rPr>
      <t xml:space="preserve"> JUVENIL</t>
    </r>
  </si>
  <si>
    <r>
      <rPr>
        <b/>
        <sz val="11"/>
        <color rgb="FFE40000"/>
        <rFont val="Bahnschrift Light"/>
        <family val="2"/>
      </rPr>
      <t>I.E.</t>
    </r>
    <r>
      <rPr>
        <b/>
        <sz val="11"/>
        <color rgb="FF000000"/>
        <rFont val="Bahnschrift Light"/>
        <family val="2"/>
      </rPr>
      <t xml:space="preserve"> CAMARA JUNIOR</t>
    </r>
  </si>
  <si>
    <r>
      <rPr>
        <b/>
        <sz val="11"/>
        <color rgb="FFE40000"/>
        <rFont val="Bahnschrift Light"/>
        <family val="2"/>
      </rPr>
      <t xml:space="preserve">I.E. </t>
    </r>
    <r>
      <rPr>
        <b/>
        <sz val="11"/>
        <color rgb="FF000000"/>
        <rFont val="Bahnschrift Light"/>
        <family val="2"/>
      </rPr>
      <t>CALARCA</t>
    </r>
  </si>
  <si>
    <r>
      <rPr>
        <b/>
        <sz val="11"/>
        <color rgb="FFE40000"/>
        <rFont val="Bahnschrift Light"/>
        <family val="2"/>
      </rPr>
      <t>INSTITUTO</t>
    </r>
    <r>
      <rPr>
        <b/>
        <sz val="11"/>
        <color rgb="FF000000"/>
        <rFont val="Bahnschrift Light"/>
        <family val="2"/>
      </rPr>
      <t xml:space="preserve"> CALARCA MODELO FLEXIBLE</t>
    </r>
  </si>
  <si>
    <t>INSTITUCIONES EDUCATIVAS: 32</t>
  </si>
  <si>
    <r>
      <rPr>
        <b/>
        <sz val="11"/>
        <color rgb="FFE40000"/>
        <rFont val="Bahnschrift Light"/>
        <family val="2"/>
      </rPr>
      <t xml:space="preserve">CAE </t>
    </r>
    <r>
      <rPr>
        <b/>
        <sz val="11"/>
        <color rgb="FF000000"/>
        <rFont val="Bahnschrift Light"/>
        <family val="2"/>
      </rPr>
      <t>LA PRIMAVERA</t>
    </r>
  </si>
  <si>
    <r>
      <rPr>
        <b/>
        <sz val="11"/>
        <color rgb="FFE40000"/>
        <rFont val="Bahnschrift Light"/>
        <family val="2"/>
      </rPr>
      <t>FARO</t>
    </r>
    <r>
      <rPr>
        <b/>
        <sz val="11"/>
        <color rgb="FF000000"/>
        <rFont val="Bahnschrift Light"/>
        <family val="2"/>
      </rPr>
      <t xml:space="preserve"> SAN RAFAEL</t>
    </r>
  </si>
  <si>
    <r>
      <rPr>
        <b/>
        <sz val="11"/>
        <color rgb="FFE40000"/>
        <rFont val="Calibri"/>
        <family val="2"/>
        <scheme val="minor"/>
      </rPr>
      <t>FARO</t>
    </r>
    <r>
      <rPr>
        <b/>
        <sz val="11"/>
        <color rgb="FF000000"/>
        <rFont val="Calibri"/>
        <family val="2"/>
        <scheme val="minor"/>
      </rPr>
      <t xml:space="preserve"> SAN GABRIEL</t>
    </r>
  </si>
  <si>
    <t>POBLACIÓN VULNERABLE: 6</t>
  </si>
  <si>
    <t>GRUPOS ORGANIZADOS PERSONAS CON DISCAPACIDAD: 5</t>
  </si>
  <si>
    <t>15 GRUPOS</t>
  </si>
  <si>
    <t>16 GRUPOS</t>
  </si>
  <si>
    <t>17 HORAS</t>
  </si>
  <si>
    <t>B / Corbones Cra 24 # con calle 15  Caseta Comunal</t>
  </si>
  <si>
    <t>Siempre Alegres B/  Corbones Cra 24 con calle 15 cerca a panaderia El Glotón</t>
  </si>
  <si>
    <t>Marta López</t>
  </si>
  <si>
    <t>Añoranzas B/ Villa Liliana Salón Comunal</t>
  </si>
  <si>
    <t>14 HORAS</t>
  </si>
  <si>
    <t>Asociación  Luz Y Alegria</t>
  </si>
  <si>
    <t>ASOCIACIÓN SALUD Y ALEGRIA</t>
  </si>
  <si>
    <t>Mariela Pava / Luz Mila</t>
  </si>
  <si>
    <t>MIERCOLES Pijao - armemnia</t>
  </si>
  <si>
    <r>
      <rPr>
        <b/>
        <sz val="11"/>
        <color rgb="FFE40000"/>
        <rFont val="Arial"/>
        <family val="2"/>
      </rPr>
      <t>CDI</t>
    </r>
    <r>
      <rPr>
        <sz val="11"/>
        <color rgb="FF000000"/>
        <rFont val="Arial"/>
        <family val="2"/>
      </rPr>
      <t xml:space="preserve"> Pequeños Genios</t>
    </r>
  </si>
  <si>
    <t>Sueños de Oro B / La Grecia Caseta Comunal</t>
  </si>
  <si>
    <t>SUEÑOS DE ORO</t>
  </si>
  <si>
    <t>Liliana</t>
  </si>
  <si>
    <t>B/ La Grecia  Caseta Comunal</t>
  </si>
  <si>
    <r>
      <t xml:space="preserve">Asociación Salud y Alegria.  </t>
    </r>
    <r>
      <rPr>
        <b/>
        <sz val="11"/>
        <color rgb="FFE40000"/>
        <rFont val="Arial"/>
        <family val="2"/>
      </rPr>
      <t>Victimas</t>
    </r>
  </si>
  <si>
    <t>16 grupos</t>
  </si>
  <si>
    <t>15 grupos</t>
  </si>
  <si>
    <t>CAMPAMENTOS JUVENILES BUENAVISTA</t>
  </si>
  <si>
    <t>Instituto Calarcá</t>
  </si>
  <si>
    <t xml:space="preserve">RECREACIÓN ADOLESCENTE </t>
  </si>
  <si>
    <t>Jhon Fredy Posada</t>
  </si>
  <si>
    <t>Cancha de l Barrio Veracruz</t>
  </si>
  <si>
    <t>Vereda Alto del Rio</t>
  </si>
  <si>
    <t>Casa de la Cultura Lucelly Montoya</t>
  </si>
  <si>
    <t>Entrando al  Barrio Panorama</t>
  </si>
  <si>
    <t>En el Centro</t>
  </si>
  <si>
    <t>CAMAPAMENTOS JUVENILES QUIMBAYA</t>
  </si>
  <si>
    <t>CAMPAMENTOS POLICARPA</t>
  </si>
  <si>
    <t>Colegio Policarpa centro</t>
  </si>
  <si>
    <t>CAMPAMENTOS LAUREL</t>
  </si>
  <si>
    <t>Dagoberto</t>
  </si>
  <si>
    <t>BELLOS  ENCUENTROS</t>
  </si>
  <si>
    <r>
      <rPr>
        <b/>
        <sz val="11"/>
        <color rgb="FFFF0000"/>
        <rFont val="Arial"/>
        <family val="2"/>
      </rPr>
      <t xml:space="preserve">CDI </t>
    </r>
    <r>
      <rPr>
        <b/>
        <sz val="11"/>
        <color rgb="FF000000"/>
        <rFont val="Arial"/>
        <family val="2"/>
      </rPr>
      <t>PUEBLO TAPAO</t>
    </r>
  </si>
  <si>
    <t>Jenny</t>
  </si>
  <si>
    <t>CDI Pueblo Tapao</t>
  </si>
  <si>
    <r>
      <rPr>
        <b/>
        <sz val="11"/>
        <color rgb="FFFF0000"/>
        <rFont val="Bahnschrift Light"/>
        <family val="2"/>
      </rPr>
      <t xml:space="preserve">RAP </t>
    </r>
    <r>
      <rPr>
        <b/>
        <sz val="11"/>
        <color rgb="FF000000"/>
        <rFont val="Bahnschrift Light"/>
        <family val="2"/>
      </rPr>
      <t>PERSONA MAYOR</t>
    </r>
  </si>
  <si>
    <r>
      <rPr>
        <b/>
        <sz val="11"/>
        <color rgb="FFFF0000"/>
        <rFont val="Bahnschrift Light"/>
        <family val="2"/>
      </rPr>
      <t xml:space="preserve">FARO </t>
    </r>
    <r>
      <rPr>
        <b/>
        <sz val="11"/>
        <color rgb="FF000000"/>
        <rFont val="Bahnschrift Light"/>
        <family val="2"/>
      </rPr>
      <t>ARMENIA</t>
    </r>
  </si>
  <si>
    <t>rRobonson</t>
  </si>
  <si>
    <t>LA GRECIA Y SUS AÑOS DORADOS</t>
  </si>
  <si>
    <t>Nubia Vargas</t>
  </si>
  <si>
    <t>BELLA VIDA</t>
  </si>
  <si>
    <t>Luz Dary leiton</t>
  </si>
  <si>
    <t>B/ La Patria Caseta Comunal</t>
  </si>
  <si>
    <t>Bella Vida B/ La Tatria Caseta Comuinal</t>
  </si>
  <si>
    <t>B/ Corbones Caseta Comunal</t>
  </si>
  <si>
    <t>Grecia y sus Años Dorados B/ La Grecia en la 2° Caseta Comunal</t>
  </si>
  <si>
    <t>Las de Siempre B/ Corbones Caseta Comunal</t>
  </si>
  <si>
    <t>8.00 am</t>
  </si>
  <si>
    <t>12 :00 m</t>
  </si>
  <si>
    <t>Sofia Leiva</t>
  </si>
  <si>
    <t>Colegio Inem</t>
  </si>
  <si>
    <t>Campamentos Juveniles Inem Jose Celestino Mutis</t>
  </si>
  <si>
    <t>RUFINO SUR CAMPAMAENTOS</t>
  </si>
  <si>
    <t xml:space="preserve">CAMPAMENTOS INEM JOSE CELESTINO MUTIS </t>
  </si>
  <si>
    <t>Jaime Moreno Serna</t>
  </si>
  <si>
    <t>Barrio Las Acacias</t>
  </si>
  <si>
    <t>Campamentos Rufino Sur</t>
  </si>
  <si>
    <t>SEMILLAS DEL AYER ( Cerro definitivamente)</t>
  </si>
  <si>
    <r>
      <t xml:space="preserve">Semillas del Ayer B/ La Unión castea comunal  7 de agosto
</t>
    </r>
    <r>
      <rPr>
        <b/>
        <sz val="11"/>
        <color rgb="FFFF0000"/>
        <rFont val="Arial"/>
        <family val="2"/>
      </rPr>
      <t>CERRO</t>
    </r>
  </si>
  <si>
    <t>Carrera  4 # 4 - 85.  Barrio Antolio Nariño</t>
  </si>
  <si>
    <t>CRONOGRAMA GRUPO RECREACIÓN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</si>
</sst>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0"/>
      <color rgb="FF000000"/>
      <name val="Calibri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u/>
      <sz val="11"/>
      <color rgb="FFFF0000"/>
      <name val="Arial"/>
      <family val="2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b/>
      <u/>
      <sz val="11"/>
      <color rgb="FF000000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9D0000"/>
      <name val="Arial"/>
      <family val="2"/>
    </font>
    <font>
      <sz val="8"/>
      <name val="Calibri"/>
      <family val="2"/>
      <scheme val="minor"/>
    </font>
    <font>
      <sz val="11"/>
      <color rgb="FFC00000"/>
      <name val="Arial"/>
      <family val="2"/>
    </font>
    <font>
      <b/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E40000"/>
      <name val="Arial"/>
      <family val="2"/>
    </font>
    <font>
      <sz val="11"/>
      <color rgb="FFC00000"/>
      <name val="Calibri"/>
      <family val="2"/>
      <scheme val="minor"/>
    </font>
    <font>
      <b/>
      <sz val="14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0000"/>
      <name val="Bahnschrift Light"/>
      <family val="2"/>
    </font>
    <font>
      <sz val="11"/>
      <color rgb="FF000000"/>
      <name val="Bahnschrift Light"/>
      <family val="2"/>
    </font>
    <font>
      <sz val="12"/>
      <color rgb="FF000000"/>
      <name val="Bahnschrift Light"/>
      <family val="2"/>
    </font>
    <font>
      <b/>
      <sz val="12"/>
      <color rgb="FF000000"/>
      <name val="Bahnschrift Light"/>
      <family val="2"/>
    </font>
    <font>
      <sz val="11"/>
      <name val="Bahnschrift Light"/>
      <family val="2"/>
    </font>
    <font>
      <b/>
      <sz val="11"/>
      <color rgb="FFFF0000"/>
      <name val="Bahnschrift Light"/>
      <family val="2"/>
    </font>
    <font>
      <b/>
      <sz val="11"/>
      <color rgb="FFC00000"/>
      <name val="Bahnschrift Light"/>
      <family val="2"/>
    </font>
    <font>
      <sz val="11"/>
      <color rgb="FFFF0000"/>
      <name val="Bahnschrift Light"/>
      <family val="2"/>
    </font>
    <font>
      <b/>
      <sz val="11"/>
      <name val="Bahnschrift Light"/>
      <family val="2"/>
    </font>
    <font>
      <sz val="11"/>
      <color rgb="FFE40000"/>
      <name val="Arial"/>
      <family val="2"/>
    </font>
    <font>
      <b/>
      <sz val="11"/>
      <color rgb="FF9D0000"/>
      <name val="Bahnschrift Light"/>
      <family val="2"/>
    </font>
    <font>
      <sz val="12"/>
      <color theme="1"/>
      <name val="Calibri"/>
      <family val="2"/>
      <scheme val="minor"/>
    </font>
    <font>
      <sz val="12"/>
      <name val="Bahnschrift Light"/>
      <family val="2"/>
    </font>
    <font>
      <b/>
      <sz val="12"/>
      <name val="Bahnschrift Light"/>
      <family val="2"/>
    </font>
    <font>
      <b/>
      <u/>
      <sz val="11"/>
      <color rgb="FFFF0000"/>
      <name val="Bahnschrift Light"/>
      <family val="2"/>
    </font>
    <font>
      <b/>
      <sz val="14"/>
      <name val="Bahnschrift Light"/>
      <family val="2"/>
    </font>
    <font>
      <b/>
      <sz val="14"/>
      <color rgb="FFFF0000"/>
      <name val="Bahnschrift Light"/>
      <family val="2"/>
    </font>
    <font>
      <b/>
      <sz val="12"/>
      <color rgb="FFC00000"/>
      <name val="Arial"/>
      <family val="2"/>
    </font>
    <font>
      <b/>
      <sz val="14"/>
      <color rgb="FF000000"/>
      <name val="Bahnschrift Light"/>
      <family val="2"/>
    </font>
    <font>
      <b/>
      <sz val="12"/>
      <color rgb="FFFF0000"/>
      <name val="Bahnschrift Light"/>
      <family val="2"/>
    </font>
    <font>
      <b/>
      <u/>
      <sz val="12"/>
      <color rgb="FFFF0000"/>
      <name val="Bahnschrift Light"/>
      <family val="2"/>
    </font>
    <font>
      <b/>
      <u/>
      <sz val="12"/>
      <color rgb="FF000000"/>
      <name val="Bahnschrift Light"/>
      <family val="2"/>
    </font>
    <font>
      <sz val="12"/>
      <color rgb="FFFF0000"/>
      <name val="Bahnschrift Light"/>
      <family val="2"/>
    </font>
    <font>
      <sz val="12"/>
      <color theme="1"/>
      <name val="Bahnschrift Light"/>
      <family val="2"/>
    </font>
    <font>
      <sz val="11"/>
      <color rgb="FFE40000"/>
      <name val="Calibri"/>
      <family val="2"/>
      <scheme val="minor"/>
    </font>
    <font>
      <b/>
      <sz val="11"/>
      <color rgb="FFE4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9D0000"/>
      <name val="Arial"/>
      <family val="2"/>
    </font>
    <font>
      <b/>
      <sz val="11"/>
      <color rgb="FF7A0000"/>
      <name val="Arial"/>
      <family val="2"/>
    </font>
    <font>
      <b/>
      <sz val="11"/>
      <name val="Calibri"/>
      <family val="2"/>
      <scheme val="minor"/>
    </font>
    <font>
      <b/>
      <sz val="11"/>
      <color rgb="FFE40000"/>
      <name val="Bahnschrift Light"/>
      <family val="2"/>
    </font>
  </fonts>
  <fills count="102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CCC0D9"/>
        <bgColor rgb="FFCCC0D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95B3D7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rgb="FFE5B8B7"/>
      </patternFill>
    </fill>
    <fill>
      <patternFill patternType="solid">
        <fgColor rgb="FFFF0000"/>
        <bgColor rgb="FF76923C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8CCE4"/>
      </patternFill>
    </fill>
    <fill>
      <patternFill patternType="solid">
        <fgColor rgb="FFFF0000"/>
        <bgColor rgb="FFB2A1C7"/>
      </patternFill>
    </fill>
    <fill>
      <patternFill patternType="solid">
        <fgColor rgb="FFFF0000"/>
        <bgColor rgb="FFC2D69B"/>
      </patternFill>
    </fill>
    <fill>
      <patternFill patternType="solid">
        <fgColor rgb="FF92D050"/>
        <bgColor rgb="FFE5B8B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2A1C7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C2D69B"/>
      </patternFill>
    </fill>
    <fill>
      <patternFill patternType="solid">
        <fgColor rgb="FFFFFF00"/>
        <bgColor rgb="FFB8CCE4"/>
      </patternFill>
    </fill>
    <fill>
      <patternFill patternType="solid">
        <fgColor rgb="FF92D050"/>
        <bgColor rgb="FF00FF00"/>
      </patternFill>
    </fill>
    <fill>
      <patternFill patternType="solid">
        <fgColor rgb="FF92D050"/>
        <bgColor rgb="FFFF0000"/>
      </patternFill>
    </fill>
    <fill>
      <patternFill patternType="solid">
        <fgColor rgb="FF92D050"/>
        <bgColor rgb="FFC2D69B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rgb="FFA64D79"/>
      </patternFill>
    </fill>
    <fill>
      <patternFill patternType="solid">
        <fgColor rgb="FFFFFF00"/>
        <bgColor rgb="FF00B0F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rgb="FFA64D79"/>
      </patternFill>
    </fill>
    <fill>
      <patternFill patternType="solid">
        <fgColor rgb="FFFFFF00"/>
        <bgColor rgb="FFE5B8B7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64D79"/>
      </patternFill>
    </fill>
    <fill>
      <patternFill patternType="solid">
        <fgColor rgb="FF00B0F0"/>
        <bgColor rgb="FFFF0000"/>
      </patternFill>
    </fill>
    <fill>
      <patternFill patternType="solid">
        <fgColor rgb="FFFF0000"/>
        <bgColor rgb="FFFFFF00"/>
      </patternFill>
    </fill>
    <fill>
      <patternFill patternType="solid">
        <fgColor rgb="FF92D050"/>
        <bgColor rgb="FFB2A1C7"/>
      </patternFill>
    </fill>
    <fill>
      <patternFill patternType="solid">
        <fgColor rgb="FF92D050"/>
        <bgColor rgb="FF95B3D7"/>
      </patternFill>
    </fill>
    <fill>
      <patternFill patternType="solid">
        <fgColor rgb="FFFF0000"/>
        <bgColor rgb="FFA64D79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B8CCE4"/>
      </patternFill>
    </fill>
    <fill>
      <patternFill patternType="solid">
        <fgColor theme="0"/>
        <bgColor rgb="FFA64D79"/>
      </patternFill>
    </fill>
    <fill>
      <patternFill patternType="solid">
        <fgColor rgb="FFFFFF00"/>
        <bgColor rgb="FF95B3D7"/>
      </patternFill>
    </fill>
    <fill>
      <patternFill patternType="solid">
        <fgColor rgb="FF92D050"/>
        <bgColor rgb="FF00B050"/>
      </patternFill>
    </fill>
    <fill>
      <patternFill patternType="solid">
        <fgColor rgb="FFFFFF00"/>
        <bgColor rgb="FF00B050"/>
      </patternFill>
    </fill>
    <fill>
      <patternFill patternType="solid">
        <fgColor rgb="FFFF0000"/>
        <bgColor rgb="FF00B050"/>
      </patternFill>
    </fill>
    <fill>
      <patternFill patternType="solid">
        <fgColor rgb="FF92D050"/>
        <bgColor rgb="FFCCC0D9"/>
      </patternFill>
    </fill>
    <fill>
      <patternFill patternType="solid">
        <fgColor rgb="FFFFFF00"/>
        <bgColor rgb="FF76923C"/>
      </patternFill>
    </fill>
    <fill>
      <patternFill patternType="solid">
        <fgColor rgb="FFFFFF00"/>
        <bgColor rgb="FF31859B"/>
      </patternFill>
    </fill>
    <fill>
      <patternFill patternType="solid">
        <fgColor rgb="FFFFFF00"/>
        <bgColor rgb="FF7F6000"/>
      </patternFill>
    </fill>
    <fill>
      <patternFill patternType="solid">
        <fgColor rgb="FFFFFF00"/>
        <bgColor rgb="FF00FFFF"/>
      </patternFill>
    </fill>
    <fill>
      <patternFill patternType="solid">
        <fgColor rgb="FFFFFF00"/>
        <bgColor rgb="FFCCC0D9"/>
      </patternFill>
    </fill>
    <fill>
      <patternFill patternType="solid">
        <fgColor rgb="FFFFFF00"/>
        <bgColor rgb="FF92CDDC"/>
      </patternFill>
    </fill>
    <fill>
      <patternFill patternType="solid">
        <fgColor rgb="FF92D050"/>
        <bgColor rgb="FF76923C"/>
      </patternFill>
    </fill>
    <fill>
      <patternFill patternType="solid">
        <fgColor rgb="FF92D050"/>
        <bgColor rgb="FF7F6000"/>
      </patternFill>
    </fill>
    <fill>
      <patternFill patternType="solid">
        <fgColor rgb="FFFF0000"/>
        <bgColor rgb="FF7F6000"/>
      </patternFill>
    </fill>
    <fill>
      <patternFill patternType="solid">
        <fgColor rgb="FFFF0000"/>
        <bgColor rgb="FFCCC0D9"/>
      </patternFill>
    </fill>
    <fill>
      <patternFill patternType="solid">
        <fgColor rgb="FF7CEB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E0000"/>
        <bgColor rgb="FFC2D69B"/>
      </patternFill>
    </fill>
    <fill>
      <patternFill patternType="solid">
        <fgColor rgb="FFEE0000"/>
        <bgColor indexed="64"/>
      </patternFill>
    </fill>
    <fill>
      <patternFill patternType="solid">
        <fgColor rgb="FFEE0000"/>
        <bgColor rgb="FFFFFF00"/>
      </patternFill>
    </fill>
    <fill>
      <patternFill patternType="solid">
        <fgColor rgb="FFEE0000"/>
        <bgColor rgb="FFFF0000"/>
      </patternFill>
    </fill>
    <fill>
      <patternFill patternType="solid">
        <fgColor rgb="FFFF0000"/>
        <bgColor rgb="FF00B0F0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rgb="FFC2D69B"/>
      </patternFill>
    </fill>
    <fill>
      <patternFill patternType="solid">
        <fgColor rgb="FFFFFF00"/>
        <bgColor rgb="FF00FF00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00FF00"/>
      </patternFill>
    </fill>
    <fill>
      <patternFill patternType="solid">
        <fgColor rgb="FFFF0000"/>
        <bgColor rgb="FF00FF00"/>
      </patternFill>
    </fill>
    <fill>
      <patternFill patternType="solid">
        <fgColor rgb="FF7CEB99"/>
        <bgColor rgb="FFE5B8B7"/>
      </patternFill>
    </fill>
    <fill>
      <patternFill patternType="solid">
        <fgColor rgb="FF7CEB99"/>
        <bgColor rgb="FFFF0000"/>
      </patternFill>
    </fill>
    <fill>
      <patternFill patternType="solid">
        <fgColor rgb="FFF31A03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63A4F7"/>
        <bgColor rgb="FF31859B"/>
      </patternFill>
    </fill>
    <fill>
      <patternFill patternType="solid">
        <fgColor rgb="FF63A4F7"/>
        <bgColor rgb="FFEAF9FC"/>
      </patternFill>
    </fill>
    <fill>
      <patternFill patternType="solid">
        <fgColor rgb="FF63A4F7"/>
        <bgColor rgb="FF7030A0"/>
      </patternFill>
    </fill>
    <fill>
      <patternFill patternType="solid">
        <fgColor rgb="FF00B0F0"/>
        <bgColor rgb="FF00B050"/>
      </patternFill>
    </fill>
    <fill>
      <patternFill patternType="solid">
        <fgColor rgb="FF00B0F0"/>
        <bgColor rgb="FF7F6000"/>
      </patternFill>
    </fill>
    <fill>
      <patternFill patternType="solid">
        <fgColor rgb="FF00B0F0"/>
        <bgColor rgb="FFE5B8B7"/>
      </patternFill>
    </fill>
    <fill>
      <patternFill patternType="solid">
        <fgColor rgb="FFFF0000"/>
        <bgColor rgb="FF31859B"/>
      </patternFill>
    </fill>
    <fill>
      <patternFill patternType="solid">
        <fgColor rgb="FF92D050"/>
        <bgColor rgb="FF00FFFF"/>
      </patternFill>
    </fill>
    <fill>
      <patternFill patternType="solid">
        <fgColor rgb="FFFF0000"/>
        <bgColor rgb="FF00FFFF"/>
      </patternFill>
    </fill>
    <fill>
      <patternFill patternType="solid">
        <fgColor rgb="FFFFFF00"/>
        <bgColor rgb="FF7030A0"/>
      </patternFill>
    </fill>
    <fill>
      <patternFill patternType="solid">
        <fgColor theme="0"/>
        <bgColor rgb="FF00FFFF"/>
      </patternFill>
    </fill>
    <fill>
      <patternFill patternType="solid">
        <fgColor rgb="FFCC33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92D050"/>
        <bgColor rgb="FF31859B"/>
      </patternFill>
    </fill>
    <fill>
      <patternFill patternType="solid">
        <fgColor theme="6"/>
        <bgColor rgb="FFE5B8B7"/>
      </patternFill>
    </fill>
    <fill>
      <patternFill patternType="solid">
        <fgColor theme="9" tint="0.79998168889431442"/>
        <bgColor rgb="FFA64D79"/>
      </patternFill>
    </fill>
    <fill>
      <patternFill patternType="solid">
        <fgColor theme="9" tint="0.79998168889431442"/>
        <bgColor rgb="FFC2D69B"/>
      </patternFill>
    </fill>
    <fill>
      <patternFill patternType="solid">
        <fgColor theme="9" tint="0.79998168889431442"/>
        <bgColor rgb="FFB8CCE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0.79998168889431442"/>
        <bgColor rgb="FFB2A1C7"/>
      </patternFill>
    </fill>
    <fill>
      <patternFill patternType="solid">
        <fgColor theme="9" tint="0.79998168889431442"/>
        <bgColor rgb="FF95B3D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76923C"/>
      </patternFill>
    </fill>
    <fill>
      <patternFill patternType="solid">
        <fgColor theme="9" tint="0.79998168889431442"/>
        <bgColor rgb="FF7F6000"/>
      </patternFill>
    </fill>
    <fill>
      <patternFill patternType="solid">
        <fgColor theme="9" tint="0.79998168889431442"/>
        <bgColor rgb="FF00FFFF"/>
      </patternFill>
    </fill>
    <fill>
      <patternFill patternType="solid">
        <fgColor theme="9" tint="0.79998168889431442"/>
        <bgColor rgb="FF92D050"/>
      </patternFill>
    </fill>
    <fill>
      <patternFill patternType="solid">
        <fgColor theme="9" tint="0.79998168889431442"/>
        <bgColor rgb="FFE5B8B7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7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6" borderId="0" xfId="0" applyFill="1"/>
    <xf numFmtId="0" fontId="0" fillId="0" borderId="2" xfId="0" applyBorder="1"/>
    <xf numFmtId="0" fontId="0" fillId="28" borderId="0" xfId="0" applyFill="1"/>
    <xf numFmtId="0" fontId="1" fillId="6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8" fontId="8" fillId="22" borderId="2" xfId="0" applyNumberFormat="1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18" fontId="7" fillId="22" borderId="2" xfId="0" applyNumberFormat="1" applyFont="1" applyFill="1" applyBorder="1" applyAlignment="1">
      <alignment horizontal="center" vertical="center" wrapText="1"/>
    </xf>
    <xf numFmtId="0" fontId="10" fillId="16" borderId="0" xfId="0" applyFont="1" applyFill="1"/>
    <xf numFmtId="18" fontId="8" fillId="16" borderId="2" xfId="0" applyNumberFormat="1" applyFont="1" applyFill="1" applyBorder="1" applyAlignment="1">
      <alignment horizontal="center" vertical="center" wrapText="1"/>
    </xf>
    <xf numFmtId="18" fontId="7" fillId="1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/>
    <xf numFmtId="0" fontId="7" fillId="31" borderId="2" xfId="0" applyFont="1" applyFill="1" applyBorder="1"/>
    <xf numFmtId="0" fontId="11" fillId="31" borderId="2" xfId="0" applyFont="1" applyFill="1" applyBorder="1" applyAlignment="1">
      <alignment horizontal="center" vertical="center"/>
    </xf>
    <xf numFmtId="0" fontId="7" fillId="31" borderId="2" xfId="0" applyFont="1" applyFill="1" applyBorder="1" applyAlignment="1">
      <alignment horizontal="center" vertical="center"/>
    </xf>
    <xf numFmtId="0" fontId="7" fillId="31" borderId="2" xfId="0" applyFont="1" applyFill="1" applyBorder="1" applyAlignment="1">
      <alignment horizontal="center"/>
    </xf>
    <xf numFmtId="0" fontId="7" fillId="11" borderId="2" xfId="0" applyFont="1" applyFill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22" fontId="7" fillId="16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1" fillId="31" borderId="10" xfId="0" applyFont="1" applyFill="1" applyBorder="1" applyAlignment="1">
      <alignment horizontal="center" vertical="center" wrapText="1"/>
    </xf>
    <xf numFmtId="0" fontId="11" fillId="31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1" fillId="31" borderId="0" xfId="0" applyFont="1" applyFill="1"/>
    <xf numFmtId="0" fontId="0" fillId="31" borderId="0" xfId="0" applyFill="1"/>
    <xf numFmtId="0" fontId="5" fillId="31" borderId="0" xfId="0" applyFont="1" applyFill="1" applyAlignment="1">
      <alignment horizontal="center" vertical="center"/>
    </xf>
    <xf numFmtId="0" fontId="11" fillId="31" borderId="2" xfId="0" applyFont="1" applyFill="1" applyBorder="1" applyAlignment="1">
      <alignment horizontal="center"/>
    </xf>
    <xf numFmtId="18" fontId="7" fillId="22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6" borderId="10" xfId="0" applyFill="1" applyBorder="1"/>
    <xf numFmtId="0" fontId="0" fillId="31" borderId="10" xfId="0" applyFill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0" fillId="6" borderId="2" xfId="0" applyFont="1" applyFill="1" applyBorder="1"/>
    <xf numFmtId="0" fontId="5" fillId="31" borderId="2" xfId="0" applyFont="1" applyFill="1" applyBorder="1"/>
    <xf numFmtId="0" fontId="15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31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15" fillId="11" borderId="2" xfId="0" applyFont="1" applyFill="1" applyBorder="1"/>
    <xf numFmtId="0" fontId="17" fillId="31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3" fillId="31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15" fillId="31" borderId="2" xfId="0" applyFont="1" applyFill="1" applyBorder="1"/>
    <xf numFmtId="0" fontId="5" fillId="1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1" borderId="2" xfId="0" applyFont="1" applyFill="1" applyBorder="1" applyAlignment="1">
      <alignment horizontal="center" vertical="center" wrapText="1"/>
    </xf>
    <xf numFmtId="0" fontId="5" fillId="54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20" fillId="31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4" fillId="11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vertical="center" wrapText="1"/>
    </xf>
    <xf numFmtId="0" fontId="5" fillId="30" borderId="2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25" borderId="2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/>
    </xf>
    <xf numFmtId="0" fontId="5" fillId="11" borderId="2" xfId="0" applyFont="1" applyFill="1" applyBorder="1"/>
    <xf numFmtId="0" fontId="5" fillId="47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1" borderId="0" xfId="0" applyFont="1" applyFill="1"/>
    <xf numFmtId="0" fontId="15" fillId="16" borderId="0" xfId="0" applyFont="1" applyFill="1" applyAlignment="1">
      <alignment vertical="center"/>
    </xf>
    <xf numFmtId="0" fontId="19" fillId="31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15" fillId="16" borderId="0" xfId="0" applyFont="1" applyFill="1"/>
    <xf numFmtId="0" fontId="4" fillId="27" borderId="2" xfId="0" applyFont="1" applyFill="1" applyBorder="1" applyAlignment="1">
      <alignment horizontal="center" vertical="center" wrapText="1"/>
    </xf>
    <xf numFmtId="0" fontId="5" fillId="27" borderId="2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30" borderId="2" xfId="0" applyFont="1" applyFill="1" applyBorder="1" applyAlignment="1">
      <alignment horizontal="center" vertical="center" wrapText="1"/>
    </xf>
    <xf numFmtId="0" fontId="3" fillId="41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8" borderId="2" xfId="0" applyFont="1" applyFill="1" applyBorder="1" applyAlignment="1">
      <alignment horizontal="center" vertical="center" wrapText="1"/>
    </xf>
    <xf numFmtId="0" fontId="3" fillId="49" borderId="2" xfId="0" applyFont="1" applyFill="1" applyBorder="1" applyAlignment="1">
      <alignment horizontal="center" vertical="center" wrapText="1"/>
    </xf>
    <xf numFmtId="0" fontId="5" fillId="25" borderId="2" xfId="0" applyFont="1" applyFill="1" applyBorder="1" applyAlignment="1">
      <alignment horizontal="center" vertical="center" wrapText="1"/>
    </xf>
    <xf numFmtId="0" fontId="15" fillId="17" borderId="0" xfId="0" applyFont="1" applyFill="1"/>
    <xf numFmtId="0" fontId="5" fillId="21" borderId="2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4" fillId="30" borderId="2" xfId="0" applyFont="1" applyFill="1" applyBorder="1" applyAlignment="1">
      <alignment horizontal="center" vertical="center" wrapText="1"/>
    </xf>
    <xf numFmtId="0" fontId="5" fillId="41" borderId="2" xfId="0" applyFont="1" applyFill="1" applyBorder="1" applyAlignment="1">
      <alignment horizontal="center" vertical="center" wrapText="1"/>
    </xf>
    <xf numFmtId="0" fontId="5" fillId="41" borderId="9" xfId="0" applyFont="1" applyFill="1" applyBorder="1" applyAlignment="1">
      <alignment horizontal="center" vertical="center" wrapText="1"/>
    </xf>
    <xf numFmtId="0" fontId="5" fillId="41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46" borderId="2" xfId="0" applyFont="1" applyFill="1" applyBorder="1" applyAlignment="1">
      <alignment horizontal="center" vertical="center" wrapText="1"/>
    </xf>
    <xf numFmtId="0" fontId="5" fillId="48" borderId="2" xfId="0" applyFont="1" applyFill="1" applyBorder="1" applyAlignment="1">
      <alignment horizontal="center" vertical="center" wrapText="1"/>
    </xf>
    <xf numFmtId="0" fontId="5" fillId="49" borderId="2" xfId="0" applyFont="1" applyFill="1" applyBorder="1" applyAlignment="1">
      <alignment horizontal="center" vertical="center" wrapText="1"/>
    </xf>
    <xf numFmtId="0" fontId="5" fillId="51" borderId="2" xfId="0" applyFont="1" applyFill="1" applyBorder="1" applyAlignment="1">
      <alignment horizontal="center" vertical="center" wrapText="1"/>
    </xf>
    <xf numFmtId="0" fontId="5" fillId="43" borderId="2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21" borderId="2" xfId="0" applyFont="1" applyFill="1" applyBorder="1" applyAlignment="1">
      <alignment horizontal="center" vertical="center" wrapText="1"/>
    </xf>
    <xf numFmtId="0" fontId="4" fillId="41" borderId="2" xfId="0" applyFont="1" applyFill="1" applyBorder="1" applyAlignment="1">
      <alignment horizontal="center" vertical="center" wrapText="1"/>
    </xf>
    <xf numFmtId="0" fontId="5" fillId="41" borderId="3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/>
    </xf>
    <xf numFmtId="0" fontId="15" fillId="17" borderId="0" xfId="0" applyFont="1" applyFill="1" applyAlignment="1">
      <alignment horizontal="center" vertical="center"/>
    </xf>
    <xf numFmtId="0" fontId="14" fillId="6" borderId="0" xfId="0" applyFont="1" applyFill="1"/>
    <xf numFmtId="0" fontId="11" fillId="31" borderId="2" xfId="0" applyFont="1" applyFill="1" applyBorder="1"/>
    <xf numFmtId="0" fontId="3" fillId="31" borderId="6" xfId="0" applyFont="1" applyFill="1" applyBorder="1" applyAlignment="1">
      <alignment horizontal="center" vertical="center"/>
    </xf>
    <xf numFmtId="0" fontId="2" fillId="31" borderId="0" xfId="0" applyFont="1" applyFill="1"/>
    <xf numFmtId="0" fontId="14" fillId="31" borderId="0" xfId="0" applyFont="1" applyFill="1"/>
    <xf numFmtId="0" fontId="3" fillId="33" borderId="5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vertical="center" wrapText="1"/>
    </xf>
    <xf numFmtId="0" fontId="17" fillId="17" borderId="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1" fillId="6" borderId="0" xfId="0" applyFont="1" applyFill="1"/>
    <xf numFmtId="0" fontId="5" fillId="17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 wrapText="1"/>
    </xf>
    <xf numFmtId="0" fontId="16" fillId="25" borderId="2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18" fontId="8" fillId="22" borderId="5" xfId="0" applyNumberFormat="1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4" fillId="61" borderId="2" xfId="0" applyFont="1" applyFill="1" applyBorder="1" applyAlignment="1">
      <alignment vertical="center" wrapText="1"/>
    </xf>
    <xf numFmtId="0" fontId="5" fillId="59" borderId="2" xfId="0" applyFont="1" applyFill="1" applyBorder="1"/>
    <xf numFmtId="0" fontId="5" fillId="61" borderId="2" xfId="0" applyFont="1" applyFill="1" applyBorder="1" applyAlignment="1">
      <alignment vertical="center" wrapText="1"/>
    </xf>
    <xf numFmtId="0" fontId="5" fillId="61" borderId="2" xfId="0" applyFont="1" applyFill="1" applyBorder="1" applyAlignment="1">
      <alignment horizontal="center" vertical="center" wrapText="1"/>
    </xf>
    <xf numFmtId="0" fontId="3" fillId="41" borderId="3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/>
    </xf>
    <xf numFmtId="0" fontId="5" fillId="30" borderId="2" xfId="0" applyFont="1" applyFill="1" applyBorder="1" applyAlignment="1">
      <alignment vertical="center" wrapText="1"/>
    </xf>
    <xf numFmtId="0" fontId="3" fillId="46" borderId="2" xfId="0" applyFont="1" applyFill="1" applyBorder="1" applyAlignment="1">
      <alignment horizontal="center" vertical="center" wrapText="1"/>
    </xf>
    <xf numFmtId="0" fontId="3" fillId="47" borderId="2" xfId="0" applyFont="1" applyFill="1" applyBorder="1" applyAlignment="1">
      <alignment horizontal="center" vertical="center" wrapText="1"/>
    </xf>
    <xf numFmtId="0" fontId="3" fillId="21" borderId="2" xfId="0" applyFont="1" applyFill="1" applyBorder="1" applyAlignment="1">
      <alignment horizontal="center" vertical="center" wrapText="1"/>
    </xf>
    <xf numFmtId="0" fontId="4" fillId="62" borderId="2" xfId="0" applyFont="1" applyFill="1" applyBorder="1" applyAlignment="1">
      <alignment vertical="center" wrapText="1"/>
    </xf>
    <xf numFmtId="0" fontId="29" fillId="11" borderId="0" xfId="0" applyFont="1" applyFill="1"/>
    <xf numFmtId="0" fontId="3" fillId="11" borderId="2" xfId="0" applyFont="1" applyFill="1" applyBorder="1" applyAlignment="1">
      <alignment horizontal="center" vertical="center"/>
    </xf>
    <xf numFmtId="0" fontId="0" fillId="11" borderId="0" xfId="0" applyFill="1"/>
    <xf numFmtId="0" fontId="14" fillId="63" borderId="0" xfId="0" applyFont="1" applyFill="1"/>
    <xf numFmtId="0" fontId="0" fillId="64" borderId="0" xfId="0" applyFill="1"/>
    <xf numFmtId="0" fontId="5" fillId="64" borderId="2" xfId="0" applyFont="1" applyFill="1" applyBorder="1"/>
    <xf numFmtId="0" fontId="15" fillId="64" borderId="2" xfId="0" applyFont="1" applyFill="1" applyBorder="1"/>
    <xf numFmtId="0" fontId="7" fillId="64" borderId="2" xfId="0" applyFont="1" applyFill="1" applyBorder="1" applyAlignment="1">
      <alignment horizontal="center" vertical="center"/>
    </xf>
    <xf numFmtId="0" fontId="7" fillId="64" borderId="2" xfId="0" applyFont="1" applyFill="1" applyBorder="1"/>
    <xf numFmtId="0" fontId="7" fillId="64" borderId="2" xfId="0" applyFont="1" applyFill="1" applyBorder="1" applyAlignment="1">
      <alignment horizontal="center"/>
    </xf>
    <xf numFmtId="0" fontId="5" fillId="64" borderId="0" xfId="0" applyFont="1" applyFill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20" fontId="7" fillId="16" borderId="2" xfId="0" applyNumberFormat="1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/>
    </xf>
    <xf numFmtId="0" fontId="29" fillId="11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25" fillId="17" borderId="3" xfId="0" applyFont="1" applyFill="1" applyBorder="1" applyAlignment="1">
      <alignment horizontal="center" vertical="center" wrapText="1"/>
    </xf>
    <xf numFmtId="0" fontId="15" fillId="16" borderId="2" xfId="0" applyFont="1" applyFill="1" applyBorder="1"/>
    <xf numFmtId="0" fontId="15" fillId="17" borderId="0" xfId="0" applyFont="1" applyFill="1" applyAlignment="1">
      <alignment horizontal="center" vertical="center" wrapText="1"/>
    </xf>
    <xf numFmtId="0" fontId="15" fillId="11" borderId="0" xfId="0" applyFont="1" applyFill="1"/>
    <xf numFmtId="0" fontId="34" fillId="11" borderId="2" xfId="0" applyFont="1" applyFill="1" applyBorder="1" applyAlignment="1">
      <alignment horizontal="center"/>
    </xf>
    <xf numFmtId="18" fontId="11" fillId="6" borderId="2" xfId="0" applyNumberFormat="1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/>
    </xf>
    <xf numFmtId="18" fontId="7" fillId="68" borderId="2" xfId="0" applyNumberFormat="1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vertical="center" wrapText="1"/>
    </xf>
    <xf numFmtId="0" fontId="15" fillId="17" borderId="2" xfId="0" applyFont="1" applyFill="1" applyBorder="1"/>
    <xf numFmtId="18" fontId="7" fillId="2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8" fontId="11" fillId="6" borderId="5" xfId="0" applyNumberFormat="1" applyFont="1" applyFill="1" applyBorder="1" applyAlignment="1">
      <alignment horizontal="center" vertical="center" wrapText="1"/>
    </xf>
    <xf numFmtId="0" fontId="3" fillId="31" borderId="5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10" fillId="6" borderId="0" xfId="0" applyFont="1" applyFill="1"/>
    <xf numFmtId="0" fontId="10" fillId="16" borderId="2" xfId="0" applyFont="1" applyFill="1" applyBorder="1"/>
    <xf numFmtId="0" fontId="15" fillId="0" borderId="2" xfId="0" applyFont="1" applyBorder="1"/>
    <xf numFmtId="18" fontId="10" fillId="16" borderId="5" xfId="0" applyNumberFormat="1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5" fillId="25" borderId="3" xfId="0" applyFont="1" applyFill="1" applyBorder="1" applyAlignment="1">
      <alignment horizontal="center" vertical="center" wrapText="1"/>
    </xf>
    <xf numFmtId="0" fontId="1" fillId="11" borderId="0" xfId="0" applyFont="1" applyFill="1"/>
    <xf numFmtId="18" fontId="10" fillId="16" borderId="2" xfId="0" applyNumberFormat="1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0" fontId="5" fillId="11" borderId="9" xfId="0" applyFont="1" applyFill="1" applyBorder="1"/>
    <xf numFmtId="0" fontId="5" fillId="43" borderId="3" xfId="0" applyFont="1" applyFill="1" applyBorder="1" applyAlignment="1">
      <alignment horizontal="center" vertical="center" wrapText="1"/>
    </xf>
    <xf numFmtId="0" fontId="5" fillId="47" borderId="3" xfId="0" applyFont="1" applyFill="1" applyBorder="1" applyAlignment="1">
      <alignment horizontal="center" vertical="center" wrapText="1"/>
    </xf>
    <xf numFmtId="0" fontId="13" fillId="38" borderId="4" xfId="0" applyFont="1" applyFill="1" applyBorder="1" applyAlignment="1">
      <alignment horizontal="center" vertical="center"/>
    </xf>
    <xf numFmtId="0" fontId="3" fillId="38" borderId="4" xfId="0" applyFont="1" applyFill="1" applyBorder="1" applyAlignment="1">
      <alignment horizontal="center" vertical="center"/>
    </xf>
    <xf numFmtId="20" fontId="7" fillId="16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/>
    </xf>
    <xf numFmtId="0" fontId="7" fillId="16" borderId="2" xfId="0" applyFont="1" applyFill="1" applyBorder="1"/>
    <xf numFmtId="0" fontId="5" fillId="16" borderId="2" xfId="0" applyFont="1" applyFill="1" applyBorder="1"/>
    <xf numFmtId="0" fontId="0" fillId="0" borderId="3" xfId="0" applyBorder="1"/>
    <xf numFmtId="0" fontId="5" fillId="0" borderId="3" xfId="0" applyFont="1" applyBorder="1"/>
    <xf numFmtId="0" fontId="5" fillId="16" borderId="3" xfId="0" applyFont="1" applyFill="1" applyBorder="1"/>
    <xf numFmtId="18" fontId="10" fillId="16" borderId="9" xfId="0" applyNumberFormat="1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18" fontId="10" fillId="16" borderId="11" xfId="0" applyNumberFormat="1" applyFont="1" applyFill="1" applyBorder="1" applyAlignment="1">
      <alignment horizontal="center" vertical="center" wrapText="1"/>
    </xf>
    <xf numFmtId="18" fontId="10" fillId="16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41" borderId="10" xfId="0" applyFont="1" applyFill="1" applyBorder="1" applyAlignment="1">
      <alignment horizontal="center" vertical="center" wrapText="1"/>
    </xf>
    <xf numFmtId="0" fontId="3" fillId="41" borderId="13" xfId="0" applyFont="1" applyFill="1" applyBorder="1" applyAlignment="1">
      <alignment horizontal="center" vertical="center" wrapText="1"/>
    </xf>
    <xf numFmtId="0" fontId="3" fillId="36" borderId="0" xfId="0" applyFont="1" applyFill="1" applyAlignment="1">
      <alignment horizontal="center" vertical="center" wrapText="1"/>
    </xf>
    <xf numFmtId="0" fontId="13" fillId="36" borderId="0" xfId="0" applyFont="1" applyFill="1" applyAlignment="1">
      <alignment horizontal="center" vertical="center"/>
    </xf>
    <xf numFmtId="0" fontId="3" fillId="36" borderId="0" xfId="0" applyFont="1" applyFill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4" fillId="26" borderId="10" xfId="0" applyFont="1" applyFill="1" applyBorder="1" applyAlignment="1">
      <alignment horizontal="center" vertical="center" wrapText="1"/>
    </xf>
    <xf numFmtId="0" fontId="5" fillId="27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5" xfId="0" applyFont="1" applyFill="1" applyBorder="1"/>
    <xf numFmtId="0" fontId="7" fillId="11" borderId="5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 vertical="center"/>
    </xf>
    <xf numFmtId="0" fontId="5" fillId="11" borderId="5" xfId="0" applyFont="1" applyFill="1" applyBorder="1"/>
    <xf numFmtId="0" fontId="5" fillId="11" borderId="3" xfId="0" applyFont="1" applyFill="1" applyBorder="1"/>
    <xf numFmtId="18" fontId="7" fillId="69" borderId="5" xfId="0" applyNumberFormat="1" applyFont="1" applyFill="1" applyBorder="1" applyAlignment="1">
      <alignment horizontal="center" vertical="center" wrapText="1"/>
    </xf>
    <xf numFmtId="0" fontId="17" fillId="31" borderId="5" xfId="0" applyFont="1" applyFill="1" applyBorder="1" applyAlignment="1">
      <alignment horizontal="center" vertical="center"/>
    </xf>
    <xf numFmtId="0" fontId="15" fillId="11" borderId="5" xfId="0" applyFont="1" applyFill="1" applyBorder="1"/>
    <xf numFmtId="0" fontId="11" fillId="63" borderId="5" xfId="0" applyFont="1" applyFill="1" applyBorder="1" applyAlignment="1">
      <alignment horizontal="center" vertical="center"/>
    </xf>
    <xf numFmtId="0" fontId="11" fillId="63" borderId="5" xfId="0" applyFont="1" applyFill="1" applyBorder="1"/>
    <xf numFmtId="0" fontId="11" fillId="63" borderId="5" xfId="0" applyFont="1" applyFill="1" applyBorder="1" applyAlignment="1">
      <alignment horizontal="center"/>
    </xf>
    <xf numFmtId="0" fontId="3" fillId="63" borderId="13" xfId="0" applyFont="1" applyFill="1" applyBorder="1" applyAlignment="1">
      <alignment horizontal="center" vertical="center"/>
    </xf>
    <xf numFmtId="0" fontId="3" fillId="63" borderId="5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16" borderId="3" xfId="0" applyFont="1" applyFill="1" applyBorder="1"/>
    <xf numFmtId="0" fontId="11" fillId="11" borderId="5" xfId="0" applyFont="1" applyFill="1" applyBorder="1" applyAlignment="1">
      <alignment horizontal="center" vertical="center"/>
    </xf>
    <xf numFmtId="0" fontId="7" fillId="16" borderId="5" xfId="0" applyFont="1" applyFill="1" applyBorder="1"/>
    <xf numFmtId="0" fontId="5" fillId="0" borderId="3" xfId="0" applyFont="1" applyBorder="1" applyAlignment="1">
      <alignment horizontal="center"/>
    </xf>
    <xf numFmtId="0" fontId="0" fillId="57" borderId="0" xfId="0" applyFill="1"/>
    <xf numFmtId="0" fontId="4" fillId="11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5" fillId="19" borderId="2" xfId="0" applyFont="1" applyFill="1" applyBorder="1" applyAlignment="1">
      <alignment vertical="center" wrapText="1"/>
    </xf>
    <xf numFmtId="20" fontId="7" fillId="16" borderId="9" xfId="0" applyNumberFormat="1" applyFont="1" applyFill="1" applyBorder="1" applyAlignment="1">
      <alignment horizontal="center" vertical="center" wrapText="1"/>
    </xf>
    <xf numFmtId="0" fontId="7" fillId="11" borderId="3" xfId="0" applyFont="1" applyFill="1" applyBorder="1"/>
    <xf numFmtId="18" fontId="7" fillId="16" borderId="9" xfId="0" applyNumberFormat="1" applyFont="1" applyFill="1" applyBorder="1" applyAlignment="1">
      <alignment horizontal="center" vertical="center" wrapText="1"/>
    </xf>
    <xf numFmtId="0" fontId="5" fillId="72" borderId="2" xfId="0" applyFont="1" applyFill="1" applyBorder="1"/>
    <xf numFmtId="0" fontId="15" fillId="11" borderId="3" xfId="0" applyFont="1" applyFill="1" applyBorder="1"/>
    <xf numFmtId="0" fontId="5" fillId="72" borderId="5" xfId="0" applyFont="1" applyFill="1" applyBorder="1"/>
    <xf numFmtId="0" fontId="3" fillId="73" borderId="5" xfId="0" applyFont="1" applyFill="1" applyBorder="1" applyAlignment="1">
      <alignment horizontal="center" vertical="center" wrapText="1"/>
    </xf>
    <xf numFmtId="0" fontId="3" fillId="75" borderId="5" xfId="0" applyFont="1" applyFill="1" applyBorder="1" applyAlignment="1">
      <alignment horizontal="center" vertical="center" wrapText="1"/>
    </xf>
    <xf numFmtId="18" fontId="7" fillId="73" borderId="5" xfId="0" applyNumberFormat="1" applyFont="1" applyFill="1" applyBorder="1" applyAlignment="1">
      <alignment horizontal="center" vertical="center" wrapText="1"/>
    </xf>
    <xf numFmtId="0" fontId="18" fillId="76" borderId="5" xfId="0" applyFont="1" applyFill="1" applyBorder="1" applyAlignment="1">
      <alignment horizontal="center" vertical="center" wrapText="1"/>
    </xf>
    <xf numFmtId="0" fontId="3" fillId="76" borderId="5" xfId="0" applyFont="1" applyFill="1" applyBorder="1" applyAlignment="1">
      <alignment horizontal="center" vertical="center"/>
    </xf>
    <xf numFmtId="0" fontId="15" fillId="16" borderId="3" xfId="0" applyFont="1" applyFill="1" applyBorder="1"/>
    <xf numFmtId="0" fontId="3" fillId="57" borderId="9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/>
    </xf>
    <xf numFmtId="0" fontId="3" fillId="30" borderId="3" xfId="0" applyFont="1" applyFill="1" applyBorder="1" applyAlignment="1">
      <alignment horizontal="center" vertical="center" wrapText="1"/>
    </xf>
    <xf numFmtId="0" fontId="3" fillId="25" borderId="2" xfId="0" applyFont="1" applyFill="1" applyBorder="1" applyAlignment="1">
      <alignment horizontal="center" vertical="center" wrapText="1"/>
    </xf>
    <xf numFmtId="0" fontId="17" fillId="57" borderId="2" xfId="0" applyFont="1" applyFill="1" applyBorder="1" applyAlignment="1">
      <alignment horizontal="center" vertical="center"/>
    </xf>
    <xf numFmtId="0" fontId="3" fillId="57" borderId="2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 wrapText="1"/>
    </xf>
    <xf numFmtId="0" fontId="5" fillId="30" borderId="4" xfId="0" applyFont="1" applyFill="1" applyBorder="1" applyAlignment="1">
      <alignment horizontal="center" vertical="center" wrapText="1"/>
    </xf>
    <xf numFmtId="0" fontId="3" fillId="57" borderId="0" xfId="0" applyFont="1" applyFill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3" fillId="52" borderId="4" xfId="0" applyFont="1" applyFill="1" applyBorder="1" applyAlignment="1">
      <alignment horizontal="center" vertical="center"/>
    </xf>
    <xf numFmtId="0" fontId="13" fillId="52" borderId="4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vertical="center"/>
    </xf>
    <xf numFmtId="0" fontId="5" fillId="59" borderId="5" xfId="0" applyFont="1" applyFill="1" applyBorder="1"/>
    <xf numFmtId="0" fontId="19" fillId="11" borderId="2" xfId="0" applyFont="1" applyFill="1" applyBorder="1" applyAlignment="1">
      <alignment vertical="center" wrapText="1"/>
    </xf>
    <xf numFmtId="0" fontId="5" fillId="11" borderId="11" xfId="0" applyFont="1" applyFill="1" applyBorder="1"/>
    <xf numFmtId="0" fontId="5" fillId="2" borderId="9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3" fillId="31" borderId="9" xfId="0" applyFont="1" applyFill="1" applyBorder="1" applyAlignment="1">
      <alignment horizontal="center" vertical="center"/>
    </xf>
    <xf numFmtId="0" fontId="5" fillId="19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3" fillId="31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4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0" fontId="5" fillId="59" borderId="9" xfId="0" applyFont="1" applyFill="1" applyBorder="1"/>
    <xf numFmtId="0" fontId="5" fillId="59" borderId="7" xfId="0" applyFont="1" applyFill="1" applyBorder="1"/>
    <xf numFmtId="0" fontId="3" fillId="73" borderId="7" xfId="0" applyFont="1" applyFill="1" applyBorder="1" applyAlignment="1">
      <alignment horizontal="center" vertical="center" wrapText="1"/>
    </xf>
    <xf numFmtId="0" fontId="5" fillId="54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0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9" xfId="0" applyFont="1" applyBorder="1"/>
    <xf numFmtId="0" fontId="7" fillId="0" borderId="7" xfId="0" applyFont="1" applyBorder="1"/>
    <xf numFmtId="0" fontId="11" fillId="11" borderId="7" xfId="0" applyFont="1" applyFill="1" applyBorder="1" applyAlignment="1">
      <alignment horizontal="center" vertical="center"/>
    </xf>
    <xf numFmtId="0" fontId="7" fillId="11" borderId="9" xfId="0" applyFont="1" applyFill="1" applyBorder="1"/>
    <xf numFmtId="0" fontId="5" fillId="46" borderId="9" xfId="0" applyFont="1" applyFill="1" applyBorder="1" applyAlignment="1">
      <alignment horizontal="center" vertical="center" wrapText="1"/>
    </xf>
    <xf numFmtId="0" fontId="7" fillId="11" borderId="11" xfId="0" applyFont="1" applyFill="1" applyBorder="1"/>
    <xf numFmtId="0" fontId="4" fillId="9" borderId="7" xfId="0" applyFont="1" applyFill="1" applyBorder="1" applyAlignment="1">
      <alignment vertical="center" wrapText="1"/>
    </xf>
    <xf numFmtId="0" fontId="15" fillId="31" borderId="6" xfId="0" applyFont="1" applyFill="1" applyBorder="1" applyAlignment="1">
      <alignment vertical="center"/>
    </xf>
    <xf numFmtId="0" fontId="3" fillId="38" borderId="16" xfId="0" applyFont="1" applyFill="1" applyBorder="1" applyAlignment="1">
      <alignment horizontal="center" vertical="center" wrapText="1"/>
    </xf>
    <xf numFmtId="0" fontId="5" fillId="31" borderId="6" xfId="0" applyFont="1" applyFill="1" applyBorder="1" applyAlignment="1">
      <alignment vertical="center"/>
    </xf>
    <xf numFmtId="0" fontId="3" fillId="31" borderId="6" xfId="0" applyFont="1" applyFill="1" applyBorder="1" applyAlignment="1">
      <alignment vertical="center" wrapText="1"/>
    </xf>
    <xf numFmtId="0" fontId="18" fillId="52" borderId="16" xfId="0" applyFont="1" applyFill="1" applyBorder="1" applyAlignment="1">
      <alignment horizontal="center" vertical="center" wrapText="1"/>
    </xf>
    <xf numFmtId="0" fontId="3" fillId="74" borderId="13" xfId="0" applyFont="1" applyFill="1" applyBorder="1" applyAlignment="1">
      <alignment vertical="center" wrapText="1"/>
    </xf>
    <xf numFmtId="0" fontId="3" fillId="76" borderId="13" xfId="0" applyFont="1" applyFill="1" applyBorder="1" applyAlignment="1">
      <alignment horizontal="center" vertical="center" wrapText="1"/>
    </xf>
    <xf numFmtId="0" fontId="5" fillId="64" borderId="6" xfId="0" applyFont="1" applyFill="1" applyBorder="1" applyAlignment="1">
      <alignment vertical="center"/>
    </xf>
    <xf numFmtId="0" fontId="18" fillId="15" borderId="16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vertical="center"/>
    </xf>
    <xf numFmtId="0" fontId="7" fillId="16" borderId="6" xfId="0" applyFont="1" applyFill="1" applyBorder="1" applyAlignment="1">
      <alignment vertical="center"/>
    </xf>
    <xf numFmtId="0" fontId="7" fillId="16" borderId="13" xfId="0" applyFont="1" applyFill="1" applyBorder="1" applyAlignment="1">
      <alignment vertical="center"/>
    </xf>
    <xf numFmtId="0" fontId="7" fillId="11" borderId="13" xfId="0" applyFont="1" applyFill="1" applyBorder="1" applyAlignment="1">
      <alignment vertical="center"/>
    </xf>
    <xf numFmtId="0" fontId="5" fillId="16" borderId="6" xfId="0" applyFont="1" applyFill="1" applyBorder="1" applyAlignment="1">
      <alignment vertical="center"/>
    </xf>
    <xf numFmtId="0" fontId="5" fillId="16" borderId="12" xfId="0" applyFont="1" applyFill="1" applyBorder="1" applyAlignment="1">
      <alignment vertical="center"/>
    </xf>
    <xf numFmtId="0" fontId="15" fillId="16" borderId="6" xfId="0" applyFont="1" applyFill="1" applyBorder="1" applyAlignment="1">
      <alignment vertical="center"/>
    </xf>
    <xf numFmtId="0" fontId="4" fillId="62" borderId="2" xfId="0" applyFont="1" applyFill="1" applyBorder="1" applyAlignment="1">
      <alignment horizontal="center" vertical="center" wrapText="1"/>
    </xf>
    <xf numFmtId="0" fontId="3" fillId="73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/>
    </xf>
    <xf numFmtId="0" fontId="38" fillId="17" borderId="2" xfId="0" applyFont="1" applyFill="1" applyBorder="1" applyAlignment="1">
      <alignment horizontal="center" vertical="center"/>
    </xf>
    <xf numFmtId="0" fontId="40" fillId="17" borderId="2" xfId="0" applyFont="1" applyFill="1" applyBorder="1" applyAlignment="1">
      <alignment horizontal="center"/>
    </xf>
    <xf numFmtId="0" fontId="40" fillId="56" borderId="2" xfId="0" applyFont="1" applyFill="1" applyBorder="1" applyAlignment="1">
      <alignment horizontal="center"/>
    </xf>
    <xf numFmtId="0" fontId="41" fillId="26" borderId="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37" fillId="17" borderId="2" xfId="0" applyFont="1" applyFill="1" applyBorder="1" applyAlignment="1">
      <alignment horizontal="center" vertical="center"/>
    </xf>
    <xf numFmtId="0" fontId="41" fillId="27" borderId="2" xfId="0" applyFont="1" applyFill="1" applyBorder="1" applyAlignment="1">
      <alignment horizontal="center" vertical="center" wrapText="1"/>
    </xf>
    <xf numFmtId="0" fontId="41" fillId="20" borderId="2" xfId="0" applyFont="1" applyFill="1" applyBorder="1" applyAlignment="1">
      <alignment horizontal="center" vertical="center" wrapText="1"/>
    </xf>
    <xf numFmtId="0" fontId="38" fillId="20" borderId="2" xfId="0" applyFont="1" applyFill="1" applyBorder="1" applyAlignment="1">
      <alignment horizontal="center" vertical="center" wrapText="1"/>
    </xf>
    <xf numFmtId="0" fontId="41" fillId="18" borderId="2" xfId="0" applyFont="1" applyFill="1" applyBorder="1" applyAlignment="1">
      <alignment horizontal="center" vertical="center" wrapText="1"/>
    </xf>
    <xf numFmtId="0" fontId="38" fillId="54" borderId="2" xfId="0" applyFont="1" applyFill="1" applyBorder="1" applyAlignment="1">
      <alignment horizontal="center" vertical="center" wrapText="1"/>
    </xf>
    <xf numFmtId="0" fontId="3" fillId="43" borderId="3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vertical="center"/>
    </xf>
    <xf numFmtId="0" fontId="3" fillId="43" borderId="4" xfId="0" applyFont="1" applyFill="1" applyBorder="1" applyAlignment="1">
      <alignment horizontal="center" vertical="center" wrapText="1"/>
    </xf>
    <xf numFmtId="0" fontId="13" fillId="42" borderId="12" xfId="0" applyFont="1" applyFill="1" applyBorder="1" applyAlignment="1">
      <alignment horizontal="center" vertical="center" wrapText="1"/>
    </xf>
    <xf numFmtId="0" fontId="18" fillId="42" borderId="3" xfId="0" applyFont="1" applyFill="1" applyBorder="1" applyAlignment="1">
      <alignment horizontal="center" vertical="center"/>
    </xf>
    <xf numFmtId="0" fontId="3" fillId="4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43" borderId="2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horizontal="center" vertical="center" wrapText="1"/>
    </xf>
    <xf numFmtId="0" fontId="44" fillId="20" borderId="2" xfId="0" applyFont="1" applyFill="1" applyBorder="1" applyAlignment="1">
      <alignment horizontal="center" vertical="center" wrapText="1"/>
    </xf>
    <xf numFmtId="0" fontId="3" fillId="49" borderId="5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2" xfId="0" applyFont="1" applyFill="1" applyBorder="1" applyAlignment="1">
      <alignment horizontal="center" vertical="center" wrapText="1"/>
    </xf>
    <xf numFmtId="0" fontId="16" fillId="31" borderId="5" xfId="0" applyFont="1" applyFill="1" applyBorder="1" applyAlignment="1">
      <alignment horizontal="center" vertical="center" wrapText="1"/>
    </xf>
    <xf numFmtId="0" fontId="3" fillId="77" borderId="7" xfId="0" applyFont="1" applyFill="1" applyBorder="1" applyAlignment="1">
      <alignment horizontal="center" vertical="center" wrapText="1"/>
    </xf>
    <xf numFmtId="0" fontId="3" fillId="77" borderId="2" xfId="0" applyFont="1" applyFill="1" applyBorder="1" applyAlignment="1">
      <alignment horizontal="center" vertical="center" wrapText="1"/>
    </xf>
    <xf numFmtId="0" fontId="3" fillId="46" borderId="16" xfId="0" applyFont="1" applyFill="1" applyBorder="1" applyAlignment="1">
      <alignment horizontal="center" vertical="center" wrapText="1"/>
    </xf>
    <xf numFmtId="18" fontId="7" fillId="22" borderId="4" xfId="0" applyNumberFormat="1" applyFont="1" applyFill="1" applyBorder="1" applyAlignment="1">
      <alignment horizontal="center" vertical="center" wrapText="1"/>
    </xf>
    <xf numFmtId="0" fontId="5" fillId="11" borderId="17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5" fillId="17" borderId="10" xfId="0" applyFont="1" applyFill="1" applyBorder="1" applyAlignment="1">
      <alignment horizontal="center" vertical="center"/>
    </xf>
    <xf numFmtId="0" fontId="15" fillId="16" borderId="2" xfId="0" applyFont="1" applyFill="1" applyBorder="1" applyAlignment="1">
      <alignment horizontal="center" vertical="center"/>
    </xf>
    <xf numFmtId="0" fontId="48" fillId="17" borderId="2" xfId="0" applyFont="1" applyFill="1" applyBorder="1" applyAlignment="1">
      <alignment horizontal="center" vertical="center"/>
    </xf>
    <xf numFmtId="0" fontId="5" fillId="19" borderId="0" xfId="0" applyFont="1" applyFill="1" applyAlignment="1">
      <alignment horizontal="center" vertical="center" wrapText="1"/>
    </xf>
    <xf numFmtId="0" fontId="15" fillId="11" borderId="2" xfId="0" applyFont="1" applyFill="1" applyBorder="1" applyAlignment="1">
      <alignment vertical="center" wrapText="1"/>
    </xf>
    <xf numFmtId="0" fontId="5" fillId="80" borderId="2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vertical="center"/>
    </xf>
    <xf numFmtId="0" fontId="5" fillId="11" borderId="2" xfId="0" applyFont="1" applyFill="1" applyBorder="1" applyAlignment="1">
      <alignment vertical="center" wrapText="1"/>
    </xf>
    <xf numFmtId="0" fontId="15" fillId="11" borderId="3" xfId="0" applyFont="1" applyFill="1" applyBorder="1" applyAlignment="1">
      <alignment horizontal="center" vertical="center"/>
    </xf>
    <xf numFmtId="0" fontId="48" fillId="17" borderId="3" xfId="0" applyFont="1" applyFill="1" applyBorder="1" applyAlignment="1">
      <alignment horizontal="center" vertical="center"/>
    </xf>
    <xf numFmtId="0" fontId="3" fillId="49" borderId="0" xfId="0" applyFont="1" applyFill="1" applyAlignment="1">
      <alignment horizontal="center" vertical="center" wrapText="1"/>
    </xf>
    <xf numFmtId="0" fontId="10" fillId="31" borderId="2" xfId="0" applyFont="1" applyFill="1" applyBorder="1"/>
    <xf numFmtId="0" fontId="17" fillId="11" borderId="2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 vertical="center"/>
    </xf>
    <xf numFmtId="0" fontId="37" fillId="47" borderId="2" xfId="0" applyFont="1" applyFill="1" applyBorder="1" applyAlignment="1">
      <alignment horizontal="center" vertical="center" wrapText="1"/>
    </xf>
    <xf numFmtId="0" fontId="38" fillId="47" borderId="2" xfId="0" applyFont="1" applyFill="1" applyBorder="1" applyAlignment="1">
      <alignment horizontal="center" vertical="center" wrapText="1"/>
    </xf>
    <xf numFmtId="0" fontId="41" fillId="47" borderId="2" xfId="0" applyFont="1" applyFill="1" applyBorder="1" applyAlignment="1">
      <alignment horizontal="center" vertical="center" wrapText="1"/>
    </xf>
    <xf numFmtId="0" fontId="37" fillId="50" borderId="2" xfId="0" applyFont="1" applyFill="1" applyBorder="1" applyAlignment="1">
      <alignment horizontal="center" vertical="center" wrapText="1"/>
    </xf>
    <xf numFmtId="18" fontId="49" fillId="22" borderId="2" xfId="0" applyNumberFormat="1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11" borderId="0" xfId="0" applyFont="1" applyFill="1"/>
    <xf numFmtId="0" fontId="38" fillId="50" borderId="2" xfId="0" applyFont="1" applyFill="1" applyBorder="1" applyAlignment="1">
      <alignment horizontal="center" vertical="center" wrapText="1"/>
    </xf>
    <xf numFmtId="0" fontId="41" fillId="50" borderId="2" xfId="0" applyFont="1" applyFill="1" applyBorder="1" applyAlignment="1">
      <alignment horizontal="center" vertical="center" wrapText="1"/>
    </xf>
    <xf numFmtId="0" fontId="38" fillId="19" borderId="2" xfId="0" applyFont="1" applyFill="1" applyBorder="1" applyAlignment="1">
      <alignment horizontal="center" vertical="center" wrapText="1"/>
    </xf>
    <xf numFmtId="0" fontId="45" fillId="25" borderId="2" xfId="0" applyFont="1" applyFill="1" applyBorder="1" applyAlignment="1">
      <alignment horizontal="center" vertical="center" wrapText="1"/>
    </xf>
    <xf numFmtId="0" fontId="41" fillId="25" borderId="2" xfId="0" applyFont="1" applyFill="1" applyBorder="1" applyAlignment="1">
      <alignment horizontal="center" vertical="center" wrapText="1"/>
    </xf>
    <xf numFmtId="0" fontId="39" fillId="16" borderId="2" xfId="0" applyFont="1" applyFill="1" applyBorder="1" applyAlignment="1">
      <alignment horizontal="center" vertical="center" wrapText="1"/>
    </xf>
    <xf numFmtId="0" fontId="41" fillId="11" borderId="2" xfId="0" applyFont="1" applyFill="1" applyBorder="1"/>
    <xf numFmtId="0" fontId="37" fillId="19" borderId="2" xfId="0" applyFont="1" applyFill="1" applyBorder="1" applyAlignment="1">
      <alignment horizontal="center" vertical="center" wrapText="1"/>
    </xf>
    <xf numFmtId="18" fontId="39" fillId="22" borderId="2" xfId="0" applyNumberFormat="1" applyFont="1" applyFill="1" applyBorder="1" applyAlignment="1">
      <alignment horizontal="center" vertical="center" wrapText="1"/>
    </xf>
    <xf numFmtId="0" fontId="41" fillId="11" borderId="2" xfId="0" applyFont="1" applyFill="1" applyBorder="1" applyAlignment="1">
      <alignment horizontal="center" vertical="center" wrapText="1"/>
    </xf>
    <xf numFmtId="0" fontId="38" fillId="6" borderId="0" xfId="0" applyFont="1" applyFill="1"/>
    <xf numFmtId="0" fontId="39" fillId="6" borderId="0" xfId="0" applyFont="1" applyFill="1"/>
    <xf numFmtId="0" fontId="38" fillId="0" borderId="0" xfId="0" applyFont="1"/>
    <xf numFmtId="0" fontId="38" fillId="16" borderId="0" xfId="0" applyFont="1" applyFill="1" applyAlignment="1">
      <alignment vertical="center"/>
    </xf>
    <xf numFmtId="0" fontId="38" fillId="16" borderId="0" xfId="0" applyFont="1" applyFill="1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7" fillId="16" borderId="1" xfId="0" applyFont="1" applyFill="1" applyBorder="1" applyAlignment="1">
      <alignment vertical="center"/>
    </xf>
    <xf numFmtId="0" fontId="37" fillId="16" borderId="0" xfId="0" applyFont="1" applyFill="1" applyAlignment="1">
      <alignment horizontal="center" vertical="center"/>
    </xf>
    <xf numFmtId="0" fontId="38" fillId="0" borderId="1" xfId="0" applyFont="1" applyBorder="1"/>
    <xf numFmtId="0" fontId="37" fillId="0" borderId="8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5" fillId="17" borderId="2" xfId="0" applyFont="1" applyFill="1" applyBorder="1" applyAlignment="1">
      <alignment horizontal="center" vertical="center" wrapText="1"/>
    </xf>
    <xf numFmtId="0" fontId="50" fillId="66" borderId="2" xfId="0" applyFont="1" applyFill="1" applyBorder="1" applyAlignment="1">
      <alignment horizontal="center" vertical="center" wrapText="1"/>
    </xf>
    <xf numFmtId="0" fontId="45" fillId="16" borderId="2" xfId="0" applyFont="1" applyFill="1" applyBorder="1" applyAlignment="1">
      <alignment horizontal="center" vertical="center" wrapText="1"/>
    </xf>
    <xf numFmtId="0" fontId="37" fillId="16" borderId="2" xfId="0" applyFont="1" applyFill="1" applyBorder="1" applyAlignment="1">
      <alignment horizontal="center" vertical="center" wrapText="1"/>
    </xf>
    <xf numFmtId="0" fontId="40" fillId="16" borderId="2" xfId="0" applyFont="1" applyFill="1" applyBorder="1" applyAlignment="1">
      <alignment horizontal="center" vertical="center"/>
    </xf>
    <xf numFmtId="0" fontId="40" fillId="16" borderId="6" xfId="0" applyFont="1" applyFill="1" applyBorder="1" applyAlignment="1">
      <alignment horizontal="center" vertical="center"/>
    </xf>
    <xf numFmtId="0" fontId="50" fillId="40" borderId="3" xfId="0" applyFont="1" applyFill="1" applyBorder="1" applyAlignment="1">
      <alignment horizontal="center" vertical="center" wrapText="1"/>
    </xf>
    <xf numFmtId="0" fontId="45" fillId="32" borderId="3" xfId="0" applyFont="1" applyFill="1" applyBorder="1" applyAlignment="1">
      <alignment horizontal="center" vertical="center" wrapText="1"/>
    </xf>
    <xf numFmtId="0" fontId="45" fillId="32" borderId="14" xfId="0" applyFont="1" applyFill="1" applyBorder="1" applyAlignment="1">
      <alignment horizontal="center" vertical="center" wrapText="1"/>
    </xf>
    <xf numFmtId="0" fontId="45" fillId="32" borderId="12" xfId="0" applyFont="1" applyFill="1" applyBorder="1" applyAlignment="1">
      <alignment horizontal="center" vertical="center" wrapText="1"/>
    </xf>
    <xf numFmtId="0" fontId="39" fillId="31" borderId="3" xfId="0" applyFont="1" applyFill="1" applyBorder="1" applyAlignment="1">
      <alignment horizontal="center" vertical="center"/>
    </xf>
    <xf numFmtId="0" fontId="39" fillId="31" borderId="3" xfId="0" applyFont="1" applyFill="1" applyBorder="1"/>
    <xf numFmtId="0" fontId="39" fillId="31" borderId="3" xfId="0" applyFont="1" applyFill="1" applyBorder="1" applyAlignment="1">
      <alignment horizontal="center"/>
    </xf>
    <xf numFmtId="0" fontId="39" fillId="31" borderId="12" xfId="0" applyFont="1" applyFill="1" applyBorder="1" applyAlignment="1">
      <alignment horizontal="center" vertical="center"/>
    </xf>
    <xf numFmtId="0" fontId="37" fillId="30" borderId="2" xfId="0" applyFont="1" applyFill="1" applyBorder="1" applyAlignment="1">
      <alignment horizontal="center" vertical="center" wrapText="1"/>
    </xf>
    <xf numFmtId="0" fontId="45" fillId="26" borderId="5" xfId="0" applyFont="1" applyFill="1" applyBorder="1" applyAlignment="1">
      <alignment horizontal="center" vertical="center" wrapText="1"/>
    </xf>
    <xf numFmtId="18" fontId="49" fillId="29" borderId="5" xfId="0" applyNumberFormat="1" applyFont="1" applyFill="1" applyBorder="1" applyAlignment="1">
      <alignment horizontal="center" vertical="center" wrapText="1"/>
    </xf>
    <xf numFmtId="0" fontId="45" fillId="37" borderId="5" xfId="0" applyFont="1" applyFill="1" applyBorder="1" applyAlignment="1">
      <alignment horizontal="center" vertical="center" wrapText="1"/>
    </xf>
    <xf numFmtId="0" fontId="41" fillId="37" borderId="2" xfId="0" applyFont="1" applyFill="1" applyBorder="1" applyAlignment="1">
      <alignment vertical="center" wrapText="1"/>
    </xf>
    <xf numFmtId="0" fontId="41" fillId="62" borderId="5" xfId="0" applyFont="1" applyFill="1" applyBorder="1" applyAlignment="1">
      <alignment horizontal="center" vertical="center" wrapText="1"/>
    </xf>
    <xf numFmtId="0" fontId="41" fillId="62" borderId="7" xfId="0" applyFont="1" applyFill="1" applyBorder="1" applyAlignment="1">
      <alignment horizontal="center" vertical="center" wrapText="1"/>
    </xf>
    <xf numFmtId="0" fontId="41" fillId="62" borderId="2" xfId="0" applyFont="1" applyFill="1" applyBorder="1" applyAlignment="1">
      <alignment horizontal="center" vertical="center" wrapText="1"/>
    </xf>
    <xf numFmtId="0" fontId="45" fillId="40" borderId="12" xfId="0" applyFont="1" applyFill="1" applyBorder="1" applyAlignment="1">
      <alignment horizontal="center" vertical="center" wrapText="1"/>
    </xf>
    <xf numFmtId="0" fontId="45" fillId="40" borderId="3" xfId="0" applyFont="1" applyFill="1" applyBorder="1" applyAlignment="1">
      <alignment horizontal="center" vertical="center" wrapText="1"/>
    </xf>
    <xf numFmtId="0" fontId="39" fillId="6" borderId="5" xfId="0" applyFont="1" applyFill="1" applyBorder="1" applyAlignment="1">
      <alignment horizontal="center" vertical="center"/>
    </xf>
    <xf numFmtId="0" fontId="39" fillId="6" borderId="5" xfId="0" applyFont="1" applyFill="1" applyBorder="1"/>
    <xf numFmtId="0" fontId="39" fillId="6" borderId="5" xfId="0" applyFont="1" applyFill="1" applyBorder="1" applyAlignment="1">
      <alignment horizontal="center"/>
    </xf>
    <xf numFmtId="0" fontId="39" fillId="6" borderId="13" xfId="0" applyFont="1" applyFill="1" applyBorder="1" applyAlignment="1">
      <alignment horizontal="center" vertical="center"/>
    </xf>
    <xf numFmtId="0" fontId="45" fillId="20" borderId="5" xfId="0" applyFont="1" applyFill="1" applyBorder="1" applyAlignment="1">
      <alignment horizontal="center" vertical="center" wrapText="1"/>
    </xf>
    <xf numFmtId="0" fontId="41" fillId="20" borderId="5" xfId="0" applyFont="1" applyFill="1" applyBorder="1" applyAlignment="1">
      <alignment horizontal="center" vertical="center" wrapText="1"/>
    </xf>
    <xf numFmtId="18" fontId="49" fillId="22" borderId="5" xfId="0" applyNumberFormat="1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0" fontId="39" fillId="0" borderId="5" xfId="0" applyFont="1" applyBorder="1"/>
    <xf numFmtId="0" fontId="39" fillId="0" borderId="5" xfId="0" applyFont="1" applyBorder="1" applyAlignment="1">
      <alignment horizontal="center"/>
    </xf>
    <xf numFmtId="0" fontId="39" fillId="0" borderId="13" xfId="0" applyFont="1" applyBorder="1" applyAlignment="1">
      <alignment horizontal="center" vertical="center"/>
    </xf>
    <xf numFmtId="0" fontId="45" fillId="20" borderId="2" xfId="0" applyFont="1" applyFill="1" applyBorder="1" applyAlignment="1">
      <alignment horizontal="center" vertical="center" wrapText="1"/>
    </xf>
    <xf numFmtId="0" fontId="37" fillId="20" borderId="2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/>
    </xf>
    <xf numFmtId="0" fontId="39" fillId="0" borderId="2" xfId="0" applyFont="1" applyBorder="1"/>
    <xf numFmtId="0" fontId="39" fillId="0" borderId="2" xfId="0" applyFont="1" applyBorder="1" applyAlignment="1">
      <alignment horizontal="center"/>
    </xf>
    <xf numFmtId="0" fontId="39" fillId="0" borderId="6" xfId="0" applyFont="1" applyBorder="1" applyAlignment="1">
      <alignment horizontal="center" vertical="center"/>
    </xf>
    <xf numFmtId="0" fontId="37" fillId="21" borderId="2" xfId="0" applyFont="1" applyFill="1" applyBorder="1" applyAlignment="1">
      <alignment horizontal="center" vertical="center" wrapText="1"/>
    </xf>
    <xf numFmtId="0" fontId="38" fillId="21" borderId="2" xfId="0" applyFont="1" applyFill="1" applyBorder="1" applyAlignment="1">
      <alignment horizontal="center" vertical="center" wrapText="1"/>
    </xf>
    <xf numFmtId="0" fontId="38" fillId="11" borderId="2" xfId="0" applyFont="1" applyFill="1" applyBorder="1"/>
    <xf numFmtId="0" fontId="39" fillId="11" borderId="2" xfId="0" applyFont="1" applyFill="1" applyBorder="1" applyAlignment="1">
      <alignment horizontal="center" vertical="center"/>
    </xf>
    <xf numFmtId="0" fontId="39" fillId="11" borderId="2" xfId="0" applyFont="1" applyFill="1" applyBorder="1"/>
    <xf numFmtId="0" fontId="39" fillId="11" borderId="2" xfId="0" applyFont="1" applyFill="1" applyBorder="1" applyAlignment="1">
      <alignment horizontal="center"/>
    </xf>
    <xf numFmtId="0" fontId="39" fillId="11" borderId="6" xfId="0" applyFont="1" applyFill="1" applyBorder="1" applyAlignment="1">
      <alignment horizontal="center" vertical="center"/>
    </xf>
    <xf numFmtId="0" fontId="38" fillId="59" borderId="0" xfId="0" applyFont="1" applyFill="1"/>
    <xf numFmtId="0" fontId="38" fillId="19" borderId="3" xfId="0" applyFont="1" applyFill="1" applyBorder="1" applyAlignment="1">
      <alignment horizontal="center" vertical="center" wrapText="1"/>
    </xf>
    <xf numFmtId="0" fontId="37" fillId="27" borderId="2" xfId="0" applyFont="1" applyFill="1" applyBorder="1" applyAlignment="1">
      <alignment horizontal="center" vertical="center" wrapText="1"/>
    </xf>
    <xf numFmtId="0" fontId="38" fillId="19" borderId="5" xfId="0" applyFont="1" applyFill="1" applyBorder="1" applyAlignment="1">
      <alignment horizontal="center" vertical="center" wrapText="1"/>
    </xf>
    <xf numFmtId="0" fontId="38" fillId="17" borderId="0" xfId="0" applyFont="1" applyFill="1" applyAlignment="1">
      <alignment horizontal="center" vertical="center"/>
    </xf>
    <xf numFmtId="0" fontId="38" fillId="11" borderId="5" xfId="0" applyFont="1" applyFill="1" applyBorder="1" applyAlignment="1">
      <alignment horizontal="center" vertical="center" wrapText="1"/>
    </xf>
    <xf numFmtId="0" fontId="41" fillId="62" borderId="2" xfId="0" applyFont="1" applyFill="1" applyBorder="1" applyAlignment="1">
      <alignment vertical="center" wrapText="1"/>
    </xf>
    <xf numFmtId="0" fontId="38" fillId="34" borderId="2" xfId="0" applyFont="1" applyFill="1" applyBorder="1" applyAlignment="1">
      <alignment vertical="center" wrapText="1"/>
    </xf>
    <xf numFmtId="0" fontId="38" fillId="12" borderId="5" xfId="0" applyFont="1" applyFill="1" applyBorder="1" applyAlignment="1">
      <alignment horizontal="center" vertical="center" wrapText="1"/>
    </xf>
    <xf numFmtId="0" fontId="41" fillId="9" borderId="2" xfId="0" applyFont="1" applyFill="1" applyBorder="1" applyAlignment="1">
      <alignment horizontal="center" vertical="center" wrapText="1"/>
    </xf>
    <xf numFmtId="0" fontId="37" fillId="49" borderId="2" xfId="0" applyFont="1" applyFill="1" applyBorder="1" applyAlignment="1">
      <alignment horizontal="center" vertical="center" wrapText="1"/>
    </xf>
    <xf numFmtId="0" fontId="38" fillId="49" borderId="2" xfId="0" applyFont="1" applyFill="1" applyBorder="1" applyAlignment="1">
      <alignment horizontal="center" vertical="center" wrapText="1"/>
    </xf>
    <xf numFmtId="0" fontId="37" fillId="49" borderId="6" xfId="0" applyFont="1" applyFill="1" applyBorder="1" applyAlignment="1">
      <alignment horizontal="center" vertical="center" wrapText="1"/>
    </xf>
    <xf numFmtId="0" fontId="37" fillId="49" borderId="10" xfId="0" applyFont="1" applyFill="1" applyBorder="1" applyAlignment="1">
      <alignment horizontal="center" vertical="center" wrapText="1"/>
    </xf>
    <xf numFmtId="0" fontId="45" fillId="65" borderId="9" xfId="0" applyFont="1" applyFill="1" applyBorder="1" applyAlignment="1">
      <alignment horizontal="center" vertical="center" wrapText="1"/>
    </xf>
    <xf numFmtId="0" fontId="50" fillId="67" borderId="2" xfId="0" applyFont="1" applyFill="1" applyBorder="1" applyAlignment="1">
      <alignment horizontal="center" vertical="center" wrapText="1"/>
    </xf>
    <xf numFmtId="0" fontId="45" fillId="65" borderId="2" xfId="0" applyFont="1" applyFill="1" applyBorder="1" applyAlignment="1">
      <alignment horizontal="center" vertical="center" wrapText="1"/>
    </xf>
    <xf numFmtId="0" fontId="45" fillId="14" borderId="10" xfId="0" applyFont="1" applyFill="1" applyBorder="1" applyAlignment="1">
      <alignment horizontal="center" vertical="center" wrapText="1"/>
    </xf>
    <xf numFmtId="0" fontId="45" fillId="14" borderId="6" xfId="0" applyFont="1" applyFill="1" applyBorder="1" applyAlignment="1">
      <alignment horizontal="center" vertical="center" wrapText="1"/>
    </xf>
    <xf numFmtId="0" fontId="44" fillId="14" borderId="2" xfId="0" applyFont="1" applyFill="1" applyBorder="1" applyAlignment="1">
      <alignment horizontal="center" vertical="center" wrapText="1"/>
    </xf>
    <xf numFmtId="0" fontId="38" fillId="14" borderId="2" xfId="0" applyFont="1" applyFill="1" applyBorder="1" applyAlignment="1">
      <alignment horizontal="center" vertical="center" wrapText="1"/>
    </xf>
    <xf numFmtId="0" fontId="38" fillId="14" borderId="9" xfId="0" applyFont="1" applyFill="1" applyBorder="1" applyAlignment="1">
      <alignment horizontal="center" vertical="center" wrapText="1"/>
    </xf>
    <xf numFmtId="0" fontId="39" fillId="6" borderId="2" xfId="0" applyFont="1" applyFill="1" applyBorder="1" applyAlignment="1">
      <alignment horizontal="center" vertical="center"/>
    </xf>
    <xf numFmtId="0" fontId="39" fillId="6" borderId="2" xfId="0" applyFont="1" applyFill="1" applyBorder="1"/>
    <xf numFmtId="0" fontId="39" fillId="6" borderId="2" xfId="0" applyFont="1" applyFill="1" applyBorder="1" applyAlignment="1">
      <alignment horizontal="center"/>
    </xf>
    <xf numFmtId="0" fontId="39" fillId="6" borderId="6" xfId="0" applyFont="1" applyFill="1" applyBorder="1" applyAlignment="1">
      <alignment horizontal="center" vertical="center"/>
    </xf>
    <xf numFmtId="0" fontId="38" fillId="48" borderId="2" xfId="0" applyFont="1" applyFill="1" applyBorder="1" applyAlignment="1">
      <alignment horizontal="center" vertical="center" wrapText="1"/>
    </xf>
    <xf numFmtId="0" fontId="45" fillId="18" borderId="2" xfId="0" applyFont="1" applyFill="1" applyBorder="1" applyAlignment="1">
      <alignment horizontal="center" vertical="center" wrapText="1"/>
    </xf>
    <xf numFmtId="0" fontId="38" fillId="58" borderId="2" xfId="0" applyFont="1" applyFill="1" applyBorder="1" applyAlignment="1">
      <alignment horizontal="center" vertical="center" wrapText="1"/>
    </xf>
    <xf numFmtId="0" fontId="38" fillId="58" borderId="9" xfId="0" applyFont="1" applyFill="1" applyBorder="1" applyAlignment="1">
      <alignment horizontal="center" vertical="center" wrapText="1"/>
    </xf>
    <xf numFmtId="0" fontId="38" fillId="11" borderId="9" xfId="0" applyFont="1" applyFill="1" applyBorder="1"/>
    <xf numFmtId="0" fontId="41" fillId="13" borderId="2" xfId="0" applyFont="1" applyFill="1" applyBorder="1" applyAlignment="1">
      <alignment horizontal="center" vertical="center"/>
    </xf>
    <xf numFmtId="0" fontId="41" fillId="13" borderId="2" xfId="0" applyFont="1" applyFill="1" applyBorder="1" applyAlignment="1">
      <alignment horizontal="center" vertical="center" wrapText="1"/>
    </xf>
    <xf numFmtId="0" fontId="49" fillId="16" borderId="2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41" fillId="13" borderId="2" xfId="0" applyFont="1" applyFill="1" applyBorder="1" applyAlignment="1">
      <alignment vertical="center" wrapText="1"/>
    </xf>
    <xf numFmtId="0" fontId="37" fillId="18" borderId="2" xfId="0" applyFont="1" applyFill="1" applyBorder="1" applyAlignment="1">
      <alignment horizontal="center" vertical="center" wrapText="1"/>
    </xf>
    <xf numFmtId="0" fontId="38" fillId="18" borderId="2" xfId="0" applyFont="1" applyFill="1" applyBorder="1" applyAlignment="1">
      <alignment horizontal="center" vertical="center" wrapText="1"/>
    </xf>
    <xf numFmtId="0" fontId="38" fillId="27" borderId="2" xfId="0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vertical="center" wrapText="1"/>
    </xf>
    <xf numFmtId="0" fontId="37" fillId="81" borderId="2" xfId="0" applyFont="1" applyFill="1" applyBorder="1" applyAlignment="1">
      <alignment horizontal="center" vertical="center" wrapText="1"/>
    </xf>
    <xf numFmtId="0" fontId="5" fillId="52" borderId="2" xfId="0" applyFont="1" applyFill="1" applyBorder="1" applyAlignment="1">
      <alignment horizontal="center" vertical="center" wrapText="1"/>
    </xf>
    <xf numFmtId="0" fontId="22" fillId="30" borderId="2" xfId="0" applyFont="1" applyFill="1" applyBorder="1" applyAlignment="1">
      <alignment horizontal="center" vertical="center" wrapText="1"/>
    </xf>
    <xf numFmtId="0" fontId="3" fillId="83" borderId="2" xfId="0" applyFont="1" applyFill="1" applyBorder="1" applyAlignment="1">
      <alignment horizontal="center" vertical="center" wrapText="1"/>
    </xf>
    <xf numFmtId="0" fontId="16" fillId="30" borderId="2" xfId="0" applyFont="1" applyFill="1" applyBorder="1" applyAlignment="1">
      <alignment horizontal="center" vertical="center" wrapText="1"/>
    </xf>
    <xf numFmtId="0" fontId="37" fillId="55" borderId="2" xfId="0" applyFont="1" applyFill="1" applyBorder="1" applyAlignment="1">
      <alignment horizontal="center" vertical="center" wrapText="1"/>
    </xf>
    <xf numFmtId="0" fontId="38" fillId="55" borderId="2" xfId="0" applyFont="1" applyFill="1" applyBorder="1" applyAlignment="1">
      <alignment horizontal="center" vertical="center" wrapText="1"/>
    </xf>
    <xf numFmtId="0" fontId="37" fillId="11" borderId="2" xfId="0" applyFont="1" applyFill="1" applyBorder="1" applyAlignment="1">
      <alignment horizontal="center" vertical="center"/>
    </xf>
    <xf numFmtId="0" fontId="37" fillId="82" borderId="2" xfId="0" applyFont="1" applyFill="1" applyBorder="1" applyAlignment="1">
      <alignment horizontal="center" vertical="center" wrapText="1"/>
    </xf>
    <xf numFmtId="0" fontId="37" fillId="82" borderId="9" xfId="0" applyFont="1" applyFill="1" applyBorder="1" applyAlignment="1">
      <alignment horizontal="center" vertical="center" wrapText="1"/>
    </xf>
    <xf numFmtId="0" fontId="38" fillId="17" borderId="2" xfId="0" applyFont="1" applyFill="1" applyBorder="1"/>
    <xf numFmtId="0" fontId="6" fillId="11" borderId="2" xfId="0" applyFont="1" applyFill="1" applyBorder="1"/>
    <xf numFmtId="0" fontId="15" fillId="11" borderId="5" xfId="0" applyFont="1" applyFill="1" applyBorder="1" applyAlignment="1">
      <alignment vertical="center"/>
    </xf>
    <xf numFmtId="0" fontId="5" fillId="17" borderId="9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horizontal="center" vertical="center"/>
    </xf>
    <xf numFmtId="0" fontId="42" fillId="20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38" fillId="11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52" borderId="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5" fillId="31" borderId="2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 vertical="center" wrapText="1"/>
    </xf>
    <xf numFmtId="0" fontId="16" fillId="41" borderId="2" xfId="0" applyFont="1" applyFill="1" applyBorder="1" applyAlignment="1">
      <alignment horizontal="center" vertical="center" wrapText="1"/>
    </xf>
    <xf numFmtId="0" fontId="5" fillId="48" borderId="3" xfId="0" applyFont="1" applyFill="1" applyBorder="1" applyAlignment="1">
      <alignment horizontal="center" vertical="center" wrapText="1"/>
    </xf>
    <xf numFmtId="0" fontId="5" fillId="48" borderId="5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vertical="center"/>
    </xf>
    <xf numFmtId="0" fontId="7" fillId="17" borderId="10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vertical="center"/>
    </xf>
    <xf numFmtId="0" fontId="7" fillId="16" borderId="10" xfId="0" applyFont="1" applyFill="1" applyBorder="1" applyAlignment="1">
      <alignment horizontal="center" vertical="center"/>
    </xf>
    <xf numFmtId="0" fontId="5" fillId="21" borderId="10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vertical="center" wrapText="1"/>
    </xf>
    <xf numFmtId="0" fontId="5" fillId="11" borderId="0" xfId="0" applyFont="1" applyFill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/>
    </xf>
    <xf numFmtId="0" fontId="18" fillId="19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45" fillId="13" borderId="2" xfId="0" applyFont="1" applyFill="1" applyBorder="1" applyAlignment="1">
      <alignment vertical="center" wrapText="1"/>
    </xf>
    <xf numFmtId="0" fontId="3" fillId="84" borderId="0" xfId="0" applyFont="1" applyFill="1" applyAlignment="1">
      <alignment horizontal="center" vertical="center" wrapText="1"/>
    </xf>
    <xf numFmtId="0" fontId="41" fillId="62" borderId="9" xfId="0" applyFont="1" applyFill="1" applyBorder="1" applyAlignment="1">
      <alignment vertical="center" wrapText="1"/>
    </xf>
    <xf numFmtId="0" fontId="37" fillId="24" borderId="16" xfId="0" applyFont="1" applyFill="1" applyBorder="1" applyAlignment="1">
      <alignment horizontal="center" vertical="center"/>
    </xf>
    <xf numFmtId="0" fontId="38" fillId="11" borderId="7" xfId="0" applyFont="1" applyFill="1" applyBorder="1" applyAlignment="1">
      <alignment horizontal="center" vertical="center" wrapText="1"/>
    </xf>
    <xf numFmtId="0" fontId="40" fillId="31" borderId="5" xfId="0" applyFont="1" applyFill="1" applyBorder="1" applyAlignment="1">
      <alignment horizontal="center" vertical="center"/>
    </xf>
    <xf numFmtId="0" fontId="40" fillId="31" borderId="0" xfId="0" applyFont="1" applyFill="1" applyAlignment="1">
      <alignment horizontal="center" vertical="center"/>
    </xf>
    <xf numFmtId="0" fontId="50" fillId="33" borderId="7" xfId="0" applyFont="1" applyFill="1" applyBorder="1" applyAlignment="1">
      <alignment horizontal="center" vertical="center" wrapText="1"/>
    </xf>
    <xf numFmtId="0" fontId="50" fillId="33" borderId="2" xfId="0" applyFont="1" applyFill="1" applyBorder="1" applyAlignment="1">
      <alignment horizontal="center" vertical="center" wrapText="1"/>
    </xf>
    <xf numFmtId="0" fontId="39" fillId="11" borderId="13" xfId="0" applyFont="1" applyFill="1" applyBorder="1" applyAlignment="1">
      <alignment vertical="center"/>
    </xf>
    <xf numFmtId="0" fontId="39" fillId="2" borderId="2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11" borderId="0" xfId="0" applyFont="1" applyFill="1"/>
    <xf numFmtId="0" fontId="59" fillId="2" borderId="2" xfId="0" applyFont="1" applyFill="1" applyBorder="1" applyAlignment="1">
      <alignment horizontal="center" vertical="center" wrapText="1"/>
    </xf>
    <xf numFmtId="0" fontId="39" fillId="19" borderId="2" xfId="0" applyFont="1" applyFill="1" applyBorder="1" applyAlignment="1">
      <alignment horizontal="center" vertical="center" wrapText="1"/>
    </xf>
    <xf numFmtId="0" fontId="49" fillId="11" borderId="2" xfId="0" applyFont="1" applyFill="1" applyBorder="1"/>
    <xf numFmtId="0" fontId="59" fillId="2" borderId="9" xfId="0" applyFont="1" applyFill="1" applyBorder="1" applyAlignment="1">
      <alignment horizontal="center" vertical="center" wrapText="1"/>
    </xf>
    <xf numFmtId="0" fontId="49" fillId="11" borderId="9" xfId="0" applyFont="1" applyFill="1" applyBorder="1"/>
    <xf numFmtId="0" fontId="39" fillId="11" borderId="5" xfId="0" applyFont="1" applyFill="1" applyBorder="1" applyAlignment="1">
      <alignment horizontal="center" vertical="center"/>
    </xf>
    <xf numFmtId="0" fontId="3" fillId="53" borderId="2" xfId="0" applyFont="1" applyFill="1" applyBorder="1" applyAlignment="1">
      <alignment horizontal="center" vertical="center" wrapText="1"/>
    </xf>
    <xf numFmtId="0" fontId="3" fillId="3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3" fillId="42" borderId="2" xfId="0" applyFont="1" applyFill="1" applyBorder="1" applyAlignment="1">
      <alignment horizontal="center" vertical="center" wrapText="1"/>
    </xf>
    <xf numFmtId="0" fontId="5" fillId="30" borderId="2" xfId="0" applyFont="1" applyFill="1" applyBorder="1" applyAlignment="1">
      <alignment horizontal="center" vertical="center"/>
    </xf>
    <xf numFmtId="0" fontId="6" fillId="85" borderId="0" xfId="0" applyFont="1" applyFill="1"/>
    <xf numFmtId="0" fontId="5" fillId="17" borderId="5" xfId="0" applyFont="1" applyFill="1" applyBorder="1" applyAlignment="1">
      <alignment horizontal="center" vertical="center" wrapText="1"/>
    </xf>
    <xf numFmtId="0" fontId="40" fillId="56" borderId="2" xfId="0" applyFont="1" applyFill="1" applyBorder="1" applyAlignment="1">
      <alignment horizontal="center" vertical="center"/>
    </xf>
    <xf numFmtId="0" fontId="40" fillId="17" borderId="2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3" fillId="35" borderId="2" xfId="0" applyFont="1" applyFill="1" applyBorder="1" applyAlignment="1">
      <alignment horizontal="center" vertical="center" wrapText="1"/>
    </xf>
    <xf numFmtId="0" fontId="38" fillId="17" borderId="3" xfId="0" applyFont="1" applyFill="1" applyBorder="1" applyAlignment="1">
      <alignment horizontal="center" vertical="center"/>
    </xf>
    <xf numFmtId="0" fontId="37" fillId="17" borderId="2" xfId="0" applyFont="1" applyFill="1" applyBorder="1" applyAlignment="1">
      <alignment horizontal="center" vertical="center" wrapText="1"/>
    </xf>
    <xf numFmtId="0" fontId="63" fillId="31" borderId="2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20" fontId="10" fillId="16" borderId="2" xfId="0" applyNumberFormat="1" applyFont="1" applyFill="1" applyBorder="1" applyAlignment="1">
      <alignment horizontal="center" vertical="center"/>
    </xf>
    <xf numFmtId="0" fontId="16" fillId="26" borderId="2" xfId="0" applyFont="1" applyFill="1" applyBorder="1" applyAlignment="1">
      <alignment horizontal="center" vertical="center" wrapText="1"/>
    </xf>
    <xf numFmtId="0" fontId="6" fillId="86" borderId="2" xfId="0" applyFont="1" applyFill="1" applyBorder="1"/>
    <xf numFmtId="0" fontId="5" fillId="86" borderId="2" xfId="0" applyFont="1" applyFill="1" applyBorder="1"/>
    <xf numFmtId="0" fontId="5" fillId="11" borderId="5" xfId="0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38" fillId="17" borderId="2" xfId="0" applyFont="1" applyFill="1" applyBorder="1" applyAlignment="1">
      <alignment vertical="center"/>
    </xf>
    <xf numFmtId="0" fontId="37" fillId="17" borderId="3" xfId="0" applyFont="1" applyFill="1" applyBorder="1" applyAlignment="1">
      <alignment horizontal="center" vertical="center"/>
    </xf>
    <xf numFmtId="0" fontId="3" fillId="81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5" fillId="42" borderId="2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/>
    </xf>
    <xf numFmtId="0" fontId="17" fillId="17" borderId="9" xfId="0" applyFont="1" applyFill="1" applyBorder="1" applyAlignment="1">
      <alignment horizontal="center" vertical="center"/>
    </xf>
    <xf numFmtId="0" fontId="41" fillId="17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/>
    </xf>
    <xf numFmtId="0" fontId="5" fillId="44" borderId="2" xfId="0" applyFont="1" applyFill="1" applyBorder="1" applyAlignment="1">
      <alignment vertical="center" wrapText="1"/>
    </xf>
    <xf numFmtId="0" fontId="3" fillId="38" borderId="2" xfId="0" applyFont="1" applyFill="1" applyBorder="1" applyAlignment="1">
      <alignment horizontal="center" vertical="center" wrapText="1"/>
    </xf>
    <xf numFmtId="0" fontId="4" fillId="29" borderId="2" xfId="0" applyFont="1" applyFill="1" applyBorder="1" applyAlignment="1">
      <alignment horizontal="center" vertical="center" wrapText="1"/>
    </xf>
    <xf numFmtId="0" fontId="49" fillId="55" borderId="2" xfId="0" applyFont="1" applyFill="1" applyBorder="1" applyAlignment="1">
      <alignment vertical="center" wrapText="1"/>
    </xf>
    <xf numFmtId="0" fontId="49" fillId="55" borderId="5" xfId="0" applyFont="1" applyFill="1" applyBorder="1" applyAlignment="1">
      <alignment vertical="center" wrapText="1"/>
    </xf>
    <xf numFmtId="0" fontId="60" fillId="2" borderId="5" xfId="0" applyFont="1" applyFill="1" applyBorder="1" applyAlignment="1">
      <alignment horizontal="center" vertical="center" wrapText="1"/>
    </xf>
    <xf numFmtId="0" fontId="5" fillId="86" borderId="2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vertical="center" wrapText="1"/>
    </xf>
    <xf numFmtId="0" fontId="45" fillId="24" borderId="2" xfId="0" applyFont="1" applyFill="1" applyBorder="1" applyAlignment="1">
      <alignment horizontal="center" vertical="center" wrapText="1"/>
    </xf>
    <xf numFmtId="0" fontId="37" fillId="24" borderId="2" xfId="0" applyFont="1" applyFill="1" applyBorder="1" applyAlignment="1">
      <alignment horizontal="center" vertical="center"/>
    </xf>
    <xf numFmtId="0" fontId="37" fillId="24" borderId="2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/>
    </xf>
    <xf numFmtId="0" fontId="3" fillId="53" borderId="4" xfId="0" applyFont="1" applyFill="1" applyBorder="1" applyAlignment="1">
      <alignment horizontal="center" vertical="center"/>
    </xf>
    <xf numFmtId="0" fontId="13" fillId="53" borderId="16" xfId="0" applyFont="1" applyFill="1" applyBorder="1" applyAlignment="1">
      <alignment horizontal="center" vertical="center" wrapText="1"/>
    </xf>
    <xf numFmtId="0" fontId="18" fillId="53" borderId="4" xfId="0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vertical="center" wrapText="1"/>
    </xf>
    <xf numFmtId="0" fontId="4" fillId="30" borderId="15" xfId="0" applyFont="1" applyFill="1" applyBorder="1" applyAlignment="1">
      <alignment horizontal="center" vertical="center" wrapText="1"/>
    </xf>
    <xf numFmtId="0" fontId="5" fillId="48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0" fillId="17" borderId="0" xfId="0" applyFill="1"/>
    <xf numFmtId="0" fontId="5" fillId="17" borderId="0" xfId="0" applyFont="1" applyFill="1"/>
    <xf numFmtId="0" fontId="4" fillId="27" borderId="2" xfId="0" applyFont="1" applyFill="1" applyBorder="1" applyAlignment="1">
      <alignment vertical="center" wrapText="1"/>
    </xf>
    <xf numFmtId="0" fontId="5" fillId="17" borderId="2" xfId="0" applyFont="1" applyFill="1" applyBorder="1"/>
    <xf numFmtId="0" fontId="7" fillId="17" borderId="2" xfId="0" applyFont="1" applyFill="1" applyBorder="1"/>
    <xf numFmtId="0" fontId="7" fillId="17" borderId="2" xfId="0" applyFont="1" applyFill="1" applyBorder="1" applyAlignment="1">
      <alignment horizontal="center"/>
    </xf>
    <xf numFmtId="0" fontId="5" fillId="17" borderId="6" xfId="0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5" fillId="11" borderId="0" xfId="0" applyFont="1" applyFill="1" applyAlignment="1">
      <alignment vertical="center" wrapText="1"/>
    </xf>
    <xf numFmtId="0" fontId="37" fillId="17" borderId="3" xfId="0" applyFont="1" applyFill="1" applyBorder="1" applyAlignment="1">
      <alignment horizontal="center" vertical="center" wrapText="1"/>
    </xf>
    <xf numFmtId="0" fontId="37" fillId="17" borderId="2" xfId="0" applyFont="1" applyFill="1" applyBorder="1"/>
    <xf numFmtId="0" fontId="33" fillId="21" borderId="2" xfId="0" applyFont="1" applyFill="1" applyBorder="1" applyAlignment="1">
      <alignment horizontal="center" vertical="center" wrapText="1"/>
    </xf>
    <xf numFmtId="0" fontId="33" fillId="46" borderId="2" xfId="0" applyFont="1" applyFill="1" applyBorder="1" applyAlignment="1">
      <alignment horizontal="center" vertical="center" wrapText="1"/>
    </xf>
    <xf numFmtId="0" fontId="3" fillId="44" borderId="3" xfId="0" applyFont="1" applyFill="1" applyBorder="1" applyAlignment="1">
      <alignment horizontal="center" vertical="center" wrapText="1"/>
    </xf>
    <xf numFmtId="0" fontId="33" fillId="43" borderId="3" xfId="0" applyFont="1" applyFill="1" applyBorder="1" applyAlignment="1">
      <alignment horizontal="center" vertical="center" wrapText="1"/>
    </xf>
    <xf numFmtId="0" fontId="33" fillId="17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82" borderId="2" xfId="0" applyFont="1" applyFill="1" applyBorder="1" applyAlignment="1">
      <alignment horizontal="center" vertical="center" wrapText="1"/>
    </xf>
    <xf numFmtId="0" fontId="66" fillId="11" borderId="2" xfId="0" applyFont="1" applyFill="1" applyBorder="1" applyAlignment="1">
      <alignment horizont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0" borderId="3" xfId="0" applyFont="1" applyFill="1" applyBorder="1" applyAlignment="1">
      <alignment horizontal="center" vertical="center" wrapText="1"/>
    </xf>
    <xf numFmtId="0" fontId="29" fillId="11" borderId="2" xfId="0" applyFont="1" applyFill="1" applyBorder="1"/>
    <xf numFmtId="0" fontId="3" fillId="36" borderId="2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/>
    </xf>
    <xf numFmtId="0" fontId="15" fillId="87" borderId="2" xfId="0" applyFont="1" applyFill="1" applyBorder="1" applyAlignment="1">
      <alignment horizontal="center" vertical="center"/>
    </xf>
    <xf numFmtId="0" fontId="38" fillId="87" borderId="2" xfId="0" applyFont="1" applyFill="1" applyBorder="1" applyAlignment="1">
      <alignment horizontal="center" vertical="center"/>
    </xf>
    <xf numFmtId="0" fontId="37" fillId="24" borderId="4" xfId="0" applyFont="1" applyFill="1" applyBorder="1" applyAlignment="1">
      <alignment horizontal="center" vertical="center"/>
    </xf>
    <xf numFmtId="0" fontId="37" fillId="24" borderId="4" xfId="0" applyFont="1" applyFill="1" applyBorder="1" applyAlignment="1">
      <alignment horizontal="center" vertical="center" wrapText="1"/>
    </xf>
    <xf numFmtId="0" fontId="45" fillId="24" borderId="16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5" fillId="53" borderId="2" xfId="0" applyFont="1" applyFill="1" applyBorder="1" applyAlignment="1">
      <alignment horizontal="center" vertical="center" wrapText="1"/>
    </xf>
    <xf numFmtId="0" fontId="4" fillId="24" borderId="2" xfId="0" applyFont="1" applyFill="1" applyBorder="1" applyAlignment="1">
      <alignment horizontal="center" vertical="center" wrapText="1"/>
    </xf>
    <xf numFmtId="0" fontId="5" fillId="24" borderId="2" xfId="0" applyFont="1" applyFill="1" applyBorder="1" applyAlignment="1">
      <alignment horizontal="center" vertical="center" wrapText="1"/>
    </xf>
    <xf numFmtId="0" fontId="16" fillId="53" borderId="2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37" fillId="16" borderId="3" xfId="0" applyFont="1" applyFill="1" applyBorder="1" applyAlignment="1">
      <alignment horizontal="center" vertical="center"/>
    </xf>
    <xf numFmtId="0" fontId="3" fillId="42" borderId="3" xfId="0" applyFont="1" applyFill="1" applyBorder="1" applyAlignment="1">
      <alignment horizontal="center" vertical="center" wrapText="1"/>
    </xf>
    <xf numFmtId="0" fontId="37" fillId="16" borderId="2" xfId="0" applyFont="1" applyFill="1" applyBorder="1" applyAlignment="1">
      <alignment horizontal="center" vertical="center"/>
    </xf>
    <xf numFmtId="0" fontId="3" fillId="31" borderId="0" xfId="0" applyFont="1" applyFill="1" applyAlignment="1">
      <alignment horizontal="center" vertical="center"/>
    </xf>
    <xf numFmtId="0" fontId="5" fillId="19" borderId="4" xfId="0" applyFont="1" applyFill="1" applyBorder="1" applyAlignment="1">
      <alignment horizontal="center" vertical="center" wrapText="1"/>
    </xf>
    <xf numFmtId="0" fontId="3" fillId="78" borderId="2" xfId="0" applyFont="1" applyFill="1" applyBorder="1" applyAlignment="1">
      <alignment horizontal="center" vertical="center" wrapText="1"/>
    </xf>
    <xf numFmtId="0" fontId="4" fillId="79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15" fillId="17" borderId="3" xfId="0" applyFont="1" applyFill="1" applyBorder="1" applyAlignment="1">
      <alignment horizontal="center" vertical="center" wrapText="1"/>
    </xf>
    <xf numFmtId="0" fontId="37" fillId="45" borderId="2" xfId="0" applyFont="1" applyFill="1" applyBorder="1" applyAlignment="1">
      <alignment horizontal="center" vertical="center" wrapText="1"/>
    </xf>
    <xf numFmtId="0" fontId="11" fillId="48" borderId="2" xfId="0" applyFont="1" applyFill="1" applyBorder="1" applyAlignment="1">
      <alignment horizontal="center" vertical="center" wrapText="1"/>
    </xf>
    <xf numFmtId="0" fontId="45" fillId="14" borderId="2" xfId="0" applyFont="1" applyFill="1" applyBorder="1" applyAlignment="1">
      <alignment horizontal="center" vertical="center" wrapText="1"/>
    </xf>
    <xf numFmtId="0" fontId="11" fillId="81" borderId="2" xfId="0" applyFont="1" applyFill="1" applyBorder="1" applyAlignment="1">
      <alignment horizontal="center" vertical="center" wrapText="1"/>
    </xf>
    <xf numFmtId="0" fontId="16" fillId="29" borderId="2" xfId="0" applyFont="1" applyFill="1" applyBorder="1" applyAlignment="1">
      <alignment horizontal="center" vertical="center" wrapText="1"/>
    </xf>
    <xf numFmtId="0" fontId="11" fillId="88" borderId="2" xfId="0" applyFont="1" applyFill="1" applyBorder="1" applyAlignment="1">
      <alignment horizontal="center" vertical="center" wrapText="1"/>
    </xf>
    <xf numFmtId="0" fontId="11" fillId="53" borderId="2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/>
    </xf>
    <xf numFmtId="0" fontId="33" fillId="43" borderId="2" xfId="0" applyFont="1" applyFill="1" applyBorder="1" applyAlignment="1">
      <alignment horizontal="center" vertical="center" wrapText="1"/>
    </xf>
    <xf numFmtId="0" fontId="5" fillId="53" borderId="1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/>
    </xf>
    <xf numFmtId="0" fontId="16" fillId="47" borderId="3" xfId="0" applyFont="1" applyFill="1" applyBorder="1" applyAlignment="1">
      <alignment horizontal="center" vertical="center" wrapText="1"/>
    </xf>
    <xf numFmtId="0" fontId="5" fillId="43" borderId="5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/>
    </xf>
    <xf numFmtId="0" fontId="4" fillId="30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3" fillId="89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7" fillId="17" borderId="3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 wrapText="1"/>
    </xf>
    <xf numFmtId="0" fontId="3" fillId="88" borderId="2" xfId="0" applyFont="1" applyFill="1" applyBorder="1" applyAlignment="1">
      <alignment horizontal="center" vertical="center" wrapText="1"/>
    </xf>
    <xf numFmtId="0" fontId="15" fillId="17" borderId="11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16" fillId="80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 wrapText="1"/>
    </xf>
    <xf numFmtId="0" fontId="44" fillId="17" borderId="2" xfId="0" applyFont="1" applyFill="1" applyBorder="1" applyAlignment="1">
      <alignment horizontal="center" vertical="center"/>
    </xf>
    <xf numFmtId="0" fontId="42" fillId="17" borderId="2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41" fillId="90" borderId="5" xfId="0" applyFont="1" applyFill="1" applyBorder="1" applyAlignment="1">
      <alignment horizontal="center" vertical="center" wrapText="1"/>
    </xf>
    <xf numFmtId="0" fontId="41" fillId="91" borderId="5" xfId="0" applyFont="1" applyFill="1" applyBorder="1" applyAlignment="1">
      <alignment horizontal="center" vertical="center" wrapText="1"/>
    </xf>
    <xf numFmtId="0" fontId="38" fillId="91" borderId="2" xfId="0" applyFont="1" applyFill="1" applyBorder="1" applyAlignment="1">
      <alignment horizontal="center" vertical="center" wrapText="1"/>
    </xf>
    <xf numFmtId="0" fontId="38" fillId="92" borderId="2" xfId="0" applyFont="1" applyFill="1" applyBorder="1" applyAlignment="1">
      <alignment horizontal="center" vertical="center" wrapText="1"/>
    </xf>
    <xf numFmtId="0" fontId="41" fillId="91" borderId="2" xfId="0" applyFont="1" applyFill="1" applyBorder="1" applyAlignment="1">
      <alignment horizontal="center" vertical="center" wrapText="1"/>
    </xf>
    <xf numFmtId="0" fontId="38" fillId="93" borderId="2" xfId="0" applyFont="1" applyFill="1" applyBorder="1" applyAlignment="1">
      <alignment horizontal="center" vertical="center" wrapText="1"/>
    </xf>
    <xf numFmtId="0" fontId="41" fillId="94" borderId="2" xfId="0" applyFont="1" applyFill="1" applyBorder="1" applyAlignment="1">
      <alignment horizontal="center" vertical="center" wrapText="1"/>
    </xf>
    <xf numFmtId="0" fontId="38" fillId="94" borderId="2" xfId="0" applyFont="1" applyFill="1" applyBorder="1" applyAlignment="1">
      <alignment horizontal="center" vertical="center" wrapText="1"/>
    </xf>
    <xf numFmtId="0" fontId="5" fillId="95" borderId="3" xfId="0" applyFont="1" applyFill="1" applyBorder="1" applyAlignment="1">
      <alignment horizontal="center" vertical="center" wrapText="1"/>
    </xf>
    <xf numFmtId="0" fontId="5" fillId="95" borderId="2" xfId="0" applyFont="1" applyFill="1" applyBorder="1" applyAlignment="1">
      <alignment horizontal="center" vertical="center" wrapText="1"/>
    </xf>
    <xf numFmtId="0" fontId="4" fillId="95" borderId="2" xfId="0" applyFont="1" applyFill="1" applyBorder="1" applyAlignment="1">
      <alignment horizontal="center" vertical="center" wrapText="1"/>
    </xf>
    <xf numFmtId="0" fontId="15" fillId="96" borderId="2" xfId="0" applyFont="1" applyFill="1" applyBorder="1" applyAlignment="1">
      <alignment horizontal="center" vertical="center"/>
    </xf>
    <xf numFmtId="0" fontId="5" fillId="92" borderId="2" xfId="0" applyFont="1" applyFill="1" applyBorder="1" applyAlignment="1">
      <alignment horizontal="center" vertical="center" wrapText="1"/>
    </xf>
    <xf numFmtId="0" fontId="5" fillId="97" borderId="2" xfId="0" applyFont="1" applyFill="1" applyBorder="1" applyAlignment="1">
      <alignment horizontal="center" vertical="center" wrapText="1"/>
    </xf>
    <xf numFmtId="0" fontId="4" fillId="98" borderId="2" xfId="0" applyFont="1" applyFill="1" applyBorder="1" applyAlignment="1">
      <alignment horizontal="center" vertical="center" wrapText="1"/>
    </xf>
    <xf numFmtId="0" fontId="5" fillId="99" borderId="2" xfId="0" applyFont="1" applyFill="1" applyBorder="1" applyAlignment="1">
      <alignment horizontal="center" vertical="center" wrapText="1"/>
    </xf>
    <xf numFmtId="0" fontId="5" fillId="100" borderId="2" xfId="0" applyFont="1" applyFill="1" applyBorder="1" applyAlignment="1">
      <alignment horizontal="center" vertical="center" wrapText="1"/>
    </xf>
    <xf numFmtId="0" fontId="4" fillId="100" borderId="2" xfId="0" applyFont="1" applyFill="1" applyBorder="1" applyAlignment="1">
      <alignment horizontal="center" vertical="center" wrapText="1"/>
    </xf>
    <xf numFmtId="0" fontId="15" fillId="96" borderId="0" xfId="0" applyFont="1" applyFill="1" applyAlignment="1">
      <alignment horizontal="center" vertical="center"/>
    </xf>
    <xf numFmtId="0" fontId="5" fillId="96" borderId="2" xfId="0" applyFont="1" applyFill="1" applyBorder="1" applyAlignment="1">
      <alignment horizontal="center" vertical="center"/>
    </xf>
    <xf numFmtId="0" fontId="5" fillId="101" borderId="2" xfId="0" applyFont="1" applyFill="1" applyBorder="1" applyAlignment="1">
      <alignment horizontal="center" vertical="center" wrapText="1"/>
    </xf>
    <xf numFmtId="0" fontId="5" fillId="101" borderId="3" xfId="0" applyFont="1" applyFill="1" applyBorder="1" applyAlignment="1">
      <alignment horizontal="center" vertical="center" wrapText="1"/>
    </xf>
    <xf numFmtId="0" fontId="7" fillId="96" borderId="3" xfId="0" applyFont="1" applyFill="1" applyBorder="1" applyAlignment="1">
      <alignment horizontal="center" vertical="center"/>
    </xf>
    <xf numFmtId="0" fontId="7" fillId="96" borderId="2" xfId="0" applyFont="1" applyFill="1" applyBorder="1" applyAlignment="1">
      <alignment horizontal="center" vertical="center"/>
    </xf>
    <xf numFmtId="0" fontId="39" fillId="96" borderId="2" xfId="0" applyFont="1" applyFill="1" applyBorder="1" applyAlignment="1">
      <alignment horizontal="center" vertical="center"/>
    </xf>
    <xf numFmtId="0" fontId="59" fillId="96" borderId="2" xfId="0" applyFont="1" applyFill="1" applyBorder="1" applyAlignment="1">
      <alignment horizontal="center" vertical="center"/>
    </xf>
    <xf numFmtId="0" fontId="38" fillId="96" borderId="2" xfId="0" applyFont="1" applyFill="1" applyBorder="1" applyAlignment="1">
      <alignment horizontal="center" vertical="center"/>
    </xf>
    <xf numFmtId="0" fontId="5" fillId="93" borderId="5" xfId="0" applyFont="1" applyFill="1" applyBorder="1" applyAlignment="1">
      <alignment horizontal="center" vertical="center" wrapText="1"/>
    </xf>
    <xf numFmtId="0" fontId="5" fillId="93" borderId="2" xfId="0" applyFont="1" applyFill="1" applyBorder="1" applyAlignment="1">
      <alignment horizontal="center" vertical="center" wrapText="1"/>
    </xf>
    <xf numFmtId="0" fontId="5" fillId="94" borderId="2" xfId="0" applyFont="1" applyFill="1" applyBorder="1" applyAlignment="1">
      <alignment horizontal="center" vertical="center" wrapText="1"/>
    </xf>
    <xf numFmtId="0" fontId="38" fillId="96" borderId="3" xfId="0" applyFont="1" applyFill="1" applyBorder="1" applyAlignment="1">
      <alignment horizontal="center" vertical="center"/>
    </xf>
    <xf numFmtId="0" fontId="17" fillId="16" borderId="5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0" fontId="4" fillId="30" borderId="4" xfId="0" applyFont="1" applyFill="1" applyBorder="1" applyAlignment="1">
      <alignment horizontal="center" vertical="center" wrapText="1"/>
    </xf>
    <xf numFmtId="0" fontId="4" fillId="30" borderId="5" xfId="0" applyFont="1" applyFill="1" applyBorder="1" applyAlignment="1">
      <alignment horizontal="center" vertical="center" wrapText="1"/>
    </xf>
    <xf numFmtId="0" fontId="41" fillId="18" borderId="3" xfId="0" applyFont="1" applyFill="1" applyBorder="1" applyAlignment="1">
      <alignment horizontal="center" vertical="center" wrapText="1"/>
    </xf>
    <xf numFmtId="0" fontId="41" fillId="18" borderId="5" xfId="0" applyFont="1" applyFill="1" applyBorder="1" applyAlignment="1">
      <alignment horizontal="center" vertical="center" wrapText="1"/>
    </xf>
    <xf numFmtId="0" fontId="38" fillId="21" borderId="3" xfId="0" applyFont="1" applyFill="1" applyBorder="1" applyAlignment="1">
      <alignment horizontal="center" vertical="center" wrapText="1"/>
    </xf>
    <xf numFmtId="0" fontId="38" fillId="21" borderId="5" xfId="0" applyFont="1" applyFill="1" applyBorder="1" applyAlignment="1">
      <alignment horizontal="center" vertical="center" wrapText="1"/>
    </xf>
    <xf numFmtId="0" fontId="38" fillId="17" borderId="11" xfId="0" applyFont="1" applyFill="1" applyBorder="1" applyAlignment="1">
      <alignment horizontal="center" vertical="center" wrapText="1"/>
    </xf>
    <xf numFmtId="0" fontId="38" fillId="17" borderId="7" xfId="0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 wrapText="1"/>
    </xf>
    <xf numFmtId="0" fontId="41" fillId="17" borderId="17" xfId="0" applyFont="1" applyFill="1" applyBorder="1" applyAlignment="1">
      <alignment horizontal="center" vertical="center" wrapText="1"/>
    </xf>
    <xf numFmtId="0" fontId="41" fillId="17" borderId="7" xfId="0" applyFont="1" applyFill="1" applyBorder="1" applyAlignment="1">
      <alignment horizontal="center" vertical="center" wrapText="1"/>
    </xf>
    <xf numFmtId="0" fontId="41" fillId="18" borderId="4" xfId="0" applyFont="1" applyFill="1" applyBorder="1" applyAlignment="1">
      <alignment horizontal="center" vertical="center" wrapText="1"/>
    </xf>
    <xf numFmtId="0" fontId="5" fillId="41" borderId="3" xfId="0" applyFont="1" applyFill="1" applyBorder="1" applyAlignment="1">
      <alignment horizontal="center" vertical="center" wrapText="1"/>
    </xf>
    <xf numFmtId="0" fontId="5" fillId="41" borderId="4" xfId="0" applyFont="1" applyFill="1" applyBorder="1" applyAlignment="1">
      <alignment horizontal="center" vertical="center" wrapText="1"/>
    </xf>
    <xf numFmtId="0" fontId="5" fillId="41" borderId="5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 wrapText="1"/>
    </xf>
    <xf numFmtId="0" fontId="4" fillId="25" borderId="5" xfId="0" applyFont="1" applyFill="1" applyBorder="1" applyAlignment="1">
      <alignment horizontal="center" vertical="center" wrapText="1"/>
    </xf>
    <xf numFmtId="0" fontId="5" fillId="41" borderId="2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 wrapText="1"/>
    </xf>
    <xf numFmtId="0" fontId="39" fillId="17" borderId="3" xfId="0" applyFont="1" applyFill="1" applyBorder="1" applyAlignment="1">
      <alignment horizontal="center" vertical="center"/>
    </xf>
    <xf numFmtId="0" fontId="39" fillId="17" borderId="5" xfId="0" applyFont="1" applyFill="1" applyBorder="1" applyAlignment="1">
      <alignment horizontal="center" vertical="center"/>
    </xf>
    <xf numFmtId="0" fontId="49" fillId="17" borderId="3" xfId="0" applyFont="1" applyFill="1" applyBorder="1" applyAlignment="1">
      <alignment horizontal="center" vertical="center" wrapText="1"/>
    </xf>
    <xf numFmtId="0" fontId="49" fillId="17" borderId="5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4" fillId="19" borderId="3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horizontal="center" vertical="center" wrapText="1"/>
    </xf>
    <xf numFmtId="0" fontId="18" fillId="15" borderId="16" xfId="0" applyFont="1" applyFill="1" applyBorder="1" applyAlignment="1">
      <alignment horizontal="center" vertical="center" wrapText="1"/>
    </xf>
    <xf numFmtId="0" fontId="13" fillId="15" borderId="3" xfId="0" applyFont="1" applyFill="1" applyBorder="1" applyAlignment="1">
      <alignment horizontal="center" vertical="center"/>
    </xf>
    <xf numFmtId="0" fontId="13" fillId="15" borderId="4" xfId="0" applyFont="1" applyFill="1" applyBorder="1" applyAlignment="1">
      <alignment horizontal="center" vertical="center"/>
    </xf>
    <xf numFmtId="0" fontId="13" fillId="42" borderId="12" xfId="0" applyFont="1" applyFill="1" applyBorder="1" applyAlignment="1">
      <alignment horizontal="center" vertical="center" wrapText="1"/>
    </xf>
    <xf numFmtId="0" fontId="13" fillId="42" borderId="16" xfId="0" applyFont="1" applyFill="1" applyBorder="1" applyAlignment="1">
      <alignment horizontal="center" vertical="center" wrapText="1"/>
    </xf>
    <xf numFmtId="0" fontId="13" fillId="42" borderId="13" xfId="0" applyFont="1" applyFill="1" applyBorder="1" applyAlignment="1">
      <alignment horizontal="center" vertical="center" wrapText="1"/>
    </xf>
    <xf numFmtId="0" fontId="18" fillId="42" borderId="3" xfId="0" applyFont="1" applyFill="1" applyBorder="1" applyAlignment="1">
      <alignment horizontal="center" vertical="center" wrapText="1"/>
    </xf>
    <xf numFmtId="0" fontId="18" fillId="42" borderId="4" xfId="0" applyFont="1" applyFill="1" applyBorder="1" applyAlignment="1">
      <alignment horizontal="center" vertical="center" wrapText="1"/>
    </xf>
    <xf numFmtId="0" fontId="18" fillId="42" borderId="5" xfId="0" applyFont="1" applyFill="1" applyBorder="1" applyAlignment="1">
      <alignment horizontal="center" vertical="center" wrapText="1"/>
    </xf>
    <xf numFmtId="0" fontId="18" fillId="42" borderId="3" xfId="0" applyFont="1" applyFill="1" applyBorder="1" applyAlignment="1">
      <alignment horizontal="center" vertical="center"/>
    </xf>
    <xf numFmtId="0" fontId="18" fillId="42" borderId="4" xfId="0" applyFont="1" applyFill="1" applyBorder="1" applyAlignment="1">
      <alignment horizontal="center" vertical="center"/>
    </xf>
    <xf numFmtId="0" fontId="18" fillId="42" borderId="5" xfId="0" applyFont="1" applyFill="1" applyBorder="1" applyAlignment="1">
      <alignment horizontal="center" vertical="center"/>
    </xf>
    <xf numFmtId="0" fontId="3" fillId="42" borderId="3" xfId="0" applyFont="1" applyFill="1" applyBorder="1" applyAlignment="1">
      <alignment horizontal="center" vertical="center"/>
    </xf>
    <xf numFmtId="0" fontId="3" fillId="42" borderId="4" xfId="0" applyFont="1" applyFill="1" applyBorder="1" applyAlignment="1">
      <alignment horizontal="center" vertical="center"/>
    </xf>
    <xf numFmtId="0" fontId="3" fillId="42" borderId="5" xfId="0" applyFont="1" applyFill="1" applyBorder="1" applyAlignment="1">
      <alignment horizontal="center" vertical="center"/>
    </xf>
    <xf numFmtId="0" fontId="5" fillId="19" borderId="11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3" fillId="53" borderId="3" xfId="0" applyFont="1" applyFill="1" applyBorder="1" applyAlignment="1">
      <alignment horizontal="center" vertical="center"/>
    </xf>
    <xf numFmtId="0" fontId="3" fillId="5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5" borderId="3" xfId="0" applyFont="1" applyFill="1" applyBorder="1" applyAlignment="1">
      <alignment horizontal="center" vertical="center"/>
    </xf>
    <xf numFmtId="0" fontId="3" fillId="35" borderId="4" xfId="0" applyFont="1" applyFill="1" applyBorder="1" applyAlignment="1">
      <alignment horizontal="center" vertical="center"/>
    </xf>
    <xf numFmtId="0" fontId="18" fillId="42" borderId="2" xfId="0" applyFont="1" applyFill="1" applyBorder="1" applyAlignment="1">
      <alignment horizontal="center" vertical="center"/>
    </xf>
    <xf numFmtId="0" fontId="13" fillId="53" borderId="12" xfId="0" applyFont="1" applyFill="1" applyBorder="1" applyAlignment="1">
      <alignment horizontal="center" vertical="center" wrapText="1"/>
    </xf>
    <xf numFmtId="0" fontId="13" fillId="53" borderId="16" xfId="0" applyFont="1" applyFill="1" applyBorder="1" applyAlignment="1">
      <alignment horizontal="center" vertical="center" wrapText="1"/>
    </xf>
    <xf numFmtId="0" fontId="18" fillId="53" borderId="3" xfId="0" applyFont="1" applyFill="1" applyBorder="1" applyAlignment="1">
      <alignment horizontal="center" vertical="center"/>
    </xf>
    <xf numFmtId="0" fontId="18" fillId="5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11" fillId="56" borderId="3" xfId="0" applyFont="1" applyFill="1" applyBorder="1" applyAlignment="1">
      <alignment horizontal="center" vertical="center"/>
    </xf>
    <xf numFmtId="0" fontId="11" fillId="56" borderId="4" xfId="0" applyFont="1" applyFill="1" applyBorder="1" applyAlignment="1">
      <alignment horizontal="center" vertical="center"/>
    </xf>
    <xf numFmtId="0" fontId="11" fillId="56" borderId="5" xfId="0" applyFont="1" applyFill="1" applyBorder="1" applyAlignment="1">
      <alignment horizontal="center" vertical="center"/>
    </xf>
    <xf numFmtId="0" fontId="15" fillId="17" borderId="3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 wrapText="1"/>
    </xf>
    <xf numFmtId="0" fontId="3" fillId="71" borderId="3" xfId="0" applyFont="1" applyFill="1" applyBorder="1" applyAlignment="1">
      <alignment horizontal="center" vertical="center" wrapText="1"/>
    </xf>
    <xf numFmtId="0" fontId="3" fillId="71" borderId="4" xfId="0" applyFont="1" applyFill="1" applyBorder="1" applyAlignment="1">
      <alignment horizontal="center" vertical="center" wrapText="1"/>
    </xf>
    <xf numFmtId="0" fontId="3" fillId="71" borderId="5" xfId="0" applyFont="1" applyFill="1" applyBorder="1" applyAlignment="1">
      <alignment horizontal="center" vertical="center" wrapText="1"/>
    </xf>
    <xf numFmtId="0" fontId="25" fillId="17" borderId="3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40" fillId="71" borderId="3" xfId="0" applyFont="1" applyFill="1" applyBorder="1" applyAlignment="1">
      <alignment horizontal="center" vertical="center" wrapText="1"/>
    </xf>
    <xf numFmtId="0" fontId="40" fillId="71" borderId="4" xfId="0" applyFont="1" applyFill="1" applyBorder="1" applyAlignment="1">
      <alignment horizontal="center" vertical="center" wrapText="1"/>
    </xf>
    <xf numFmtId="0" fontId="40" fillId="71" borderId="5" xfId="0" applyFont="1" applyFill="1" applyBorder="1" applyAlignment="1">
      <alignment horizontal="center" vertical="center" wrapText="1"/>
    </xf>
    <xf numFmtId="0" fontId="6" fillId="48" borderId="3" xfId="0" applyFont="1" applyFill="1" applyBorder="1" applyAlignment="1">
      <alignment horizontal="center" vertical="center" wrapText="1"/>
    </xf>
    <xf numFmtId="0" fontId="6" fillId="48" borderId="4" xfId="0" applyFont="1" applyFill="1" applyBorder="1" applyAlignment="1">
      <alignment horizontal="center" vertical="center" wrapText="1"/>
    </xf>
    <xf numFmtId="0" fontId="6" fillId="48" borderId="5" xfId="0" applyFont="1" applyFill="1" applyBorder="1" applyAlignment="1">
      <alignment horizontal="center" vertical="center" wrapText="1"/>
    </xf>
    <xf numFmtId="0" fontId="3" fillId="36" borderId="12" xfId="0" applyFont="1" applyFill="1" applyBorder="1" applyAlignment="1">
      <alignment horizontal="center" vertical="center" wrapText="1"/>
    </xf>
    <xf numFmtId="0" fontId="3" fillId="36" borderId="16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15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/>
    </xf>
    <xf numFmtId="0" fontId="55" fillId="31" borderId="7" xfId="0" applyFont="1" applyFill="1" applyBorder="1" applyAlignment="1">
      <alignment horizontal="center" vertical="center" wrapText="1"/>
    </xf>
    <xf numFmtId="0" fontId="55" fillId="31" borderId="15" xfId="0" applyFont="1" applyFill="1" applyBorder="1" applyAlignment="1">
      <alignment horizontal="center" vertical="center" wrapText="1"/>
    </xf>
    <xf numFmtId="0" fontId="55" fillId="31" borderId="13" xfId="0" applyFont="1" applyFill="1" applyBorder="1" applyAlignment="1">
      <alignment horizontal="center" vertical="center" wrapText="1"/>
    </xf>
    <xf numFmtId="0" fontId="3" fillId="43" borderId="3" xfId="0" applyFont="1" applyFill="1" applyBorder="1" applyAlignment="1">
      <alignment horizontal="center" vertical="center" wrapText="1"/>
    </xf>
    <xf numFmtId="0" fontId="3" fillId="43" borderId="4" xfId="0" applyFont="1" applyFill="1" applyBorder="1" applyAlignment="1">
      <alignment horizontal="center" vertical="center" wrapText="1"/>
    </xf>
    <xf numFmtId="0" fontId="55" fillId="31" borderId="9" xfId="0" applyFont="1" applyFill="1" applyBorder="1" applyAlignment="1">
      <alignment horizontal="center" vertical="center"/>
    </xf>
    <xf numFmtId="0" fontId="55" fillId="31" borderId="10" xfId="0" applyFont="1" applyFill="1" applyBorder="1" applyAlignment="1">
      <alignment horizontal="center" vertical="center"/>
    </xf>
    <xf numFmtId="0" fontId="55" fillId="31" borderId="6" xfId="0" applyFont="1" applyFill="1" applyBorder="1" applyAlignment="1">
      <alignment horizontal="center" vertical="center"/>
    </xf>
    <xf numFmtId="0" fontId="55" fillId="31" borderId="2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30" borderId="5" xfId="0" applyFont="1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3" fillId="39" borderId="3" xfId="0" applyFont="1" applyFill="1" applyBorder="1" applyAlignment="1">
      <alignment horizontal="center" vertical="center"/>
    </xf>
    <xf numFmtId="0" fontId="3" fillId="39" borderId="4" xfId="0" applyFont="1" applyFill="1" applyBorder="1" applyAlignment="1">
      <alignment horizontal="center" vertical="center"/>
    </xf>
    <xf numFmtId="0" fontId="3" fillId="39" borderId="5" xfId="0" applyFont="1" applyFill="1" applyBorder="1" applyAlignment="1">
      <alignment horizontal="center" vertical="center"/>
    </xf>
    <xf numFmtId="0" fontId="3" fillId="52" borderId="4" xfId="0" applyFont="1" applyFill="1" applyBorder="1" applyAlignment="1">
      <alignment horizontal="center" vertical="center"/>
    </xf>
    <xf numFmtId="0" fontId="13" fillId="35" borderId="3" xfId="0" applyFont="1" applyFill="1" applyBorder="1" applyAlignment="1">
      <alignment horizontal="center" vertical="center"/>
    </xf>
    <xf numFmtId="0" fontId="13" fillId="35" borderId="4" xfId="0" applyFont="1" applyFill="1" applyBorder="1" applyAlignment="1">
      <alignment horizontal="center" vertical="center"/>
    </xf>
    <xf numFmtId="0" fontId="18" fillId="45" borderId="4" xfId="0" applyFont="1" applyFill="1" applyBorder="1" applyAlignment="1">
      <alignment horizontal="center" vertical="center"/>
    </xf>
    <xf numFmtId="0" fontId="3" fillId="45" borderId="4" xfId="0" applyFont="1" applyFill="1" applyBorder="1" applyAlignment="1">
      <alignment horizontal="center" vertical="center"/>
    </xf>
    <xf numFmtId="0" fontId="3" fillId="42" borderId="2" xfId="0" applyFont="1" applyFill="1" applyBorder="1" applyAlignment="1">
      <alignment horizontal="center" vertical="center"/>
    </xf>
    <xf numFmtId="0" fontId="23" fillId="35" borderId="12" xfId="0" applyFont="1" applyFill="1" applyBorder="1" applyAlignment="1">
      <alignment horizontal="center" vertical="center" wrapText="1"/>
    </xf>
    <xf numFmtId="0" fontId="23" fillId="35" borderId="16" xfId="0" applyFont="1" applyFill="1" applyBorder="1" applyAlignment="1">
      <alignment horizontal="center" vertical="center" wrapText="1"/>
    </xf>
    <xf numFmtId="0" fontId="13" fillId="42" borderId="6" xfId="0" applyFont="1" applyFill="1" applyBorder="1" applyAlignment="1">
      <alignment horizontal="center" vertical="center" wrapText="1"/>
    </xf>
    <xf numFmtId="0" fontId="15" fillId="17" borderId="12" xfId="0" applyFont="1" applyFill="1" applyBorder="1" applyAlignment="1">
      <alignment horizontal="center" vertical="center"/>
    </xf>
    <xf numFmtId="0" fontId="15" fillId="17" borderId="13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 wrapText="1"/>
    </xf>
    <xf numFmtId="0" fontId="37" fillId="24" borderId="3" xfId="0" applyFont="1" applyFill="1" applyBorder="1" applyAlignment="1">
      <alignment horizontal="center" vertical="center"/>
    </xf>
    <xf numFmtId="0" fontId="37" fillId="24" borderId="4" xfId="0" applyFont="1" applyFill="1" applyBorder="1" applyAlignment="1">
      <alignment horizontal="center" vertical="center"/>
    </xf>
    <xf numFmtId="0" fontId="37" fillId="24" borderId="3" xfId="0" applyFont="1" applyFill="1" applyBorder="1" applyAlignment="1">
      <alignment horizontal="center" vertical="center" wrapText="1"/>
    </xf>
    <xf numFmtId="0" fontId="37" fillId="24" borderId="4" xfId="0" applyFont="1" applyFill="1" applyBorder="1" applyAlignment="1">
      <alignment horizontal="center" vertical="center" wrapText="1"/>
    </xf>
    <xf numFmtId="0" fontId="23" fillId="39" borderId="12" xfId="0" applyFont="1" applyFill="1" applyBorder="1" applyAlignment="1">
      <alignment horizontal="center" vertical="center" wrapText="1"/>
    </xf>
    <xf numFmtId="0" fontId="23" fillId="39" borderId="16" xfId="0" applyFont="1" applyFill="1" applyBorder="1" applyAlignment="1">
      <alignment horizontal="center" vertical="center" wrapText="1"/>
    </xf>
    <xf numFmtId="0" fontId="13" fillId="52" borderId="4" xfId="0" applyFont="1" applyFill="1" applyBorder="1" applyAlignment="1">
      <alignment horizontal="center" vertical="center" wrapText="1"/>
    </xf>
    <xf numFmtId="0" fontId="3" fillId="38" borderId="3" xfId="0" applyFont="1" applyFill="1" applyBorder="1" applyAlignment="1">
      <alignment horizontal="center" vertical="center"/>
    </xf>
    <xf numFmtId="0" fontId="3" fillId="38" borderId="4" xfId="0" applyFont="1" applyFill="1" applyBorder="1" applyAlignment="1">
      <alignment horizontal="center" vertical="center"/>
    </xf>
    <xf numFmtId="0" fontId="13" fillId="39" borderId="3" xfId="0" applyFont="1" applyFill="1" applyBorder="1" applyAlignment="1">
      <alignment horizontal="center" vertical="center"/>
    </xf>
    <xf numFmtId="0" fontId="13" fillId="39" borderId="4" xfId="0" applyFont="1" applyFill="1" applyBorder="1" applyAlignment="1">
      <alignment horizontal="center" vertical="center"/>
    </xf>
    <xf numFmtId="0" fontId="37" fillId="35" borderId="3" xfId="0" applyFont="1" applyFill="1" applyBorder="1" applyAlignment="1">
      <alignment horizontal="center" vertical="center"/>
    </xf>
    <xf numFmtId="0" fontId="37" fillId="35" borderId="4" xfId="0" applyFont="1" applyFill="1" applyBorder="1" applyAlignment="1">
      <alignment horizontal="center" vertical="center"/>
    </xf>
    <xf numFmtId="0" fontId="37" fillId="35" borderId="5" xfId="0" applyFont="1" applyFill="1" applyBorder="1" applyAlignment="1">
      <alignment horizontal="center" vertical="center"/>
    </xf>
    <xf numFmtId="0" fontId="45" fillId="24" borderId="12" xfId="0" applyFont="1" applyFill="1" applyBorder="1" applyAlignment="1">
      <alignment horizontal="center" vertical="center" wrapText="1"/>
    </xf>
    <xf numFmtId="0" fontId="45" fillId="24" borderId="16" xfId="0" applyFont="1" applyFill="1" applyBorder="1" applyAlignment="1">
      <alignment horizontal="center" vertical="center" wrapText="1"/>
    </xf>
    <xf numFmtId="0" fontId="45" fillId="35" borderId="12" xfId="0" applyFont="1" applyFill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13" xfId="0" applyFont="1" applyFill="1" applyBorder="1" applyAlignment="1">
      <alignment horizontal="center" vertical="center" wrapText="1"/>
    </xf>
    <xf numFmtId="0" fontId="51" fillId="35" borderId="3" xfId="0" applyFont="1" applyFill="1" applyBorder="1" applyAlignment="1">
      <alignment horizontal="center" vertical="center"/>
    </xf>
    <xf numFmtId="0" fontId="3" fillId="36" borderId="3" xfId="0" applyFont="1" applyFill="1" applyBorder="1" applyAlignment="1">
      <alignment horizontal="center" vertical="center"/>
    </xf>
    <xf numFmtId="0" fontId="3" fillId="36" borderId="4" xfId="0" applyFont="1" applyFill="1" applyBorder="1" applyAlignment="1">
      <alignment horizontal="center" vertical="center"/>
    </xf>
    <xf numFmtId="0" fontId="51" fillId="24" borderId="3" xfId="0" applyFont="1" applyFill="1" applyBorder="1" applyAlignment="1">
      <alignment horizontal="center" vertical="center"/>
    </xf>
    <xf numFmtId="0" fontId="13" fillId="36" borderId="3" xfId="0" applyFont="1" applyFill="1" applyBorder="1" applyAlignment="1">
      <alignment horizontal="center" vertical="center"/>
    </xf>
    <xf numFmtId="0" fontId="13" fillId="36" borderId="4" xfId="0" applyFont="1" applyFill="1" applyBorder="1" applyAlignment="1">
      <alignment horizontal="center" vertical="center"/>
    </xf>
    <xf numFmtId="0" fontId="18" fillId="52" borderId="16" xfId="0" applyFont="1" applyFill="1" applyBorder="1" applyAlignment="1">
      <alignment horizontal="center" vertical="center" wrapText="1"/>
    </xf>
    <xf numFmtId="0" fontId="52" fillId="65" borderId="9" xfId="0" applyFont="1" applyFill="1" applyBorder="1" applyAlignment="1">
      <alignment horizontal="center" vertical="center" wrapText="1"/>
    </xf>
    <xf numFmtId="0" fontId="52" fillId="65" borderId="10" xfId="0" applyFont="1" applyFill="1" applyBorder="1" applyAlignment="1">
      <alignment horizontal="center" vertical="center" wrapText="1"/>
    </xf>
    <xf numFmtId="0" fontId="52" fillId="65" borderId="6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55" fillId="31" borderId="2" xfId="0" applyFont="1" applyFill="1" applyBorder="1" applyAlignment="1">
      <alignment horizontal="center" vertical="center"/>
    </xf>
    <xf numFmtId="0" fontId="3" fillId="41" borderId="3" xfId="0" applyFont="1" applyFill="1" applyBorder="1" applyAlignment="1">
      <alignment horizontal="center" vertical="center" wrapText="1"/>
    </xf>
    <xf numFmtId="0" fontId="3" fillId="41" borderId="4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8" fillId="17" borderId="3" xfId="0" applyFont="1" applyFill="1" applyBorder="1" applyAlignment="1">
      <alignment horizontal="center" vertical="center" wrapText="1"/>
    </xf>
    <xf numFmtId="0" fontId="38" fillId="17" borderId="4" xfId="0" applyFont="1" applyFill="1" applyBorder="1" applyAlignment="1">
      <alignment horizontal="center" vertical="center" wrapText="1"/>
    </xf>
    <xf numFmtId="0" fontId="38" fillId="17" borderId="5" xfId="0" applyFont="1" applyFill="1" applyBorder="1" applyAlignment="1">
      <alignment horizontal="center" vertical="center" wrapText="1"/>
    </xf>
    <xf numFmtId="0" fontId="3" fillId="41" borderId="3" xfId="0" applyFont="1" applyFill="1" applyBorder="1" applyAlignment="1">
      <alignment horizontal="center" vertical="center"/>
    </xf>
    <xf numFmtId="0" fontId="3" fillId="41" borderId="4" xfId="0" applyFont="1" applyFill="1" applyBorder="1" applyAlignment="1">
      <alignment horizontal="center" vertical="center"/>
    </xf>
    <xf numFmtId="0" fontId="3" fillId="41" borderId="5" xfId="0" applyFont="1" applyFill="1" applyBorder="1" applyAlignment="1">
      <alignment horizontal="center" vertical="center"/>
    </xf>
    <xf numFmtId="0" fontId="3" fillId="21" borderId="5" xfId="0" applyFont="1" applyFill="1" applyBorder="1" applyAlignment="1">
      <alignment horizontal="center" vertical="center" wrapText="1"/>
    </xf>
    <xf numFmtId="0" fontId="45" fillId="35" borderId="3" xfId="0" applyFont="1" applyFill="1" applyBorder="1" applyAlignment="1">
      <alignment horizontal="center" vertical="center" wrapText="1"/>
    </xf>
    <xf numFmtId="0" fontId="45" fillId="35" borderId="5" xfId="0" applyFont="1" applyFill="1" applyBorder="1" applyAlignment="1">
      <alignment horizontal="center" vertical="center" wrapText="1"/>
    </xf>
    <xf numFmtId="0" fontId="38" fillId="19" borderId="3" xfId="0" applyFont="1" applyFill="1" applyBorder="1" applyAlignment="1">
      <alignment horizontal="center" vertical="center" wrapText="1"/>
    </xf>
    <xf numFmtId="0" fontId="38" fillId="19" borderId="5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16" fillId="35" borderId="3" xfId="0" applyFont="1" applyFill="1" applyBorder="1" applyAlignment="1">
      <alignment horizontal="center" vertical="center" wrapText="1"/>
    </xf>
    <xf numFmtId="0" fontId="16" fillId="35" borderId="4" xfId="0" applyFont="1" applyFill="1" applyBorder="1" applyAlignment="1">
      <alignment horizontal="center" vertical="center" wrapText="1"/>
    </xf>
    <xf numFmtId="0" fontId="16" fillId="35" borderId="5" xfId="0" applyFont="1" applyFill="1" applyBorder="1" applyAlignment="1">
      <alignment horizontal="center" vertical="center" wrapText="1"/>
    </xf>
    <xf numFmtId="0" fontId="45" fillId="24" borderId="3" xfId="0" applyFont="1" applyFill="1" applyBorder="1" applyAlignment="1">
      <alignment horizontal="center" vertical="center" wrapText="1"/>
    </xf>
    <xf numFmtId="0" fontId="45" fillId="24" borderId="4" xfId="0" applyFont="1" applyFill="1" applyBorder="1" applyAlignment="1">
      <alignment horizontal="center" vertical="center" wrapText="1"/>
    </xf>
    <xf numFmtId="0" fontId="45" fillId="24" borderId="5" xfId="0" applyFont="1" applyFill="1" applyBorder="1" applyAlignment="1">
      <alignment horizontal="center" vertical="center" wrapText="1"/>
    </xf>
    <xf numFmtId="0" fontId="5" fillId="48" borderId="3" xfId="0" applyFont="1" applyFill="1" applyBorder="1" applyAlignment="1">
      <alignment horizontal="center" vertical="center" wrapText="1"/>
    </xf>
    <xf numFmtId="0" fontId="5" fillId="48" borderId="5" xfId="0" applyFont="1" applyFill="1" applyBorder="1" applyAlignment="1">
      <alignment horizontal="center" vertical="center" wrapText="1"/>
    </xf>
    <xf numFmtId="0" fontId="3" fillId="39" borderId="3" xfId="0" applyFont="1" applyFill="1" applyBorder="1" applyAlignment="1">
      <alignment horizontal="center" vertical="center" wrapText="1"/>
    </xf>
    <xf numFmtId="0" fontId="3" fillId="39" borderId="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7" fillId="50" borderId="3" xfId="0" applyFont="1" applyFill="1" applyBorder="1" applyAlignment="1">
      <alignment horizontal="center" vertical="center" wrapText="1"/>
    </xf>
    <xf numFmtId="0" fontId="37" fillId="50" borderId="5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/>
    </xf>
    <xf numFmtId="0" fontId="3" fillId="38" borderId="12" xfId="0" applyFont="1" applyFill="1" applyBorder="1" applyAlignment="1">
      <alignment horizontal="center" vertical="center" wrapText="1"/>
    </xf>
    <xf numFmtId="0" fontId="3" fillId="38" borderId="16" xfId="0" applyFont="1" applyFill="1" applyBorder="1" applyAlignment="1">
      <alignment horizontal="center" vertical="center" wrapText="1"/>
    </xf>
    <xf numFmtId="0" fontId="60" fillId="19" borderId="3" xfId="0" applyFont="1" applyFill="1" applyBorder="1" applyAlignment="1">
      <alignment horizontal="center" vertical="center" wrapText="1"/>
    </xf>
    <xf numFmtId="0" fontId="60" fillId="19" borderId="5" xfId="0" applyFont="1" applyFill="1" applyBorder="1" applyAlignment="1">
      <alignment horizontal="center" vertical="center" wrapText="1"/>
    </xf>
    <xf numFmtId="0" fontId="57" fillId="45" borderId="16" xfId="0" applyFont="1" applyFill="1" applyBorder="1" applyAlignment="1">
      <alignment horizontal="center" vertical="center"/>
    </xf>
    <xf numFmtId="0" fontId="58" fillId="45" borderId="16" xfId="0" applyFont="1" applyFill="1" applyBorder="1" applyAlignment="1">
      <alignment horizontal="center" vertical="center"/>
    </xf>
    <xf numFmtId="0" fontId="5" fillId="46" borderId="3" xfId="0" applyFont="1" applyFill="1" applyBorder="1" applyAlignment="1">
      <alignment horizontal="center" vertical="center" wrapText="1"/>
    </xf>
    <xf numFmtId="0" fontId="5" fillId="46" borderId="5" xfId="0" applyFont="1" applyFill="1" applyBorder="1" applyAlignment="1">
      <alignment horizontal="center" vertical="center" wrapText="1"/>
    </xf>
    <xf numFmtId="0" fontId="16" fillId="23" borderId="3" xfId="0" applyFont="1" applyFill="1" applyBorder="1" applyAlignment="1">
      <alignment horizontal="center" vertical="center" wrapText="1"/>
    </xf>
    <xf numFmtId="0" fontId="16" fillId="23" borderId="4" xfId="0" applyFont="1" applyFill="1" applyBorder="1" applyAlignment="1">
      <alignment horizontal="center" vertical="center" wrapText="1"/>
    </xf>
    <xf numFmtId="0" fontId="16" fillId="23" borderId="5" xfId="0" applyFont="1" applyFill="1" applyBorder="1" applyAlignment="1">
      <alignment horizontal="center" vertical="center" wrapText="1"/>
    </xf>
    <xf numFmtId="0" fontId="13" fillId="38" borderId="3" xfId="0" applyFont="1" applyFill="1" applyBorder="1" applyAlignment="1">
      <alignment horizontal="center" vertical="center"/>
    </xf>
    <xf numFmtId="0" fontId="13" fillId="38" borderId="4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/>
    </xf>
    <xf numFmtId="0" fontId="10" fillId="17" borderId="4" xfId="0" applyFont="1" applyFill="1" applyBorder="1" applyAlignment="1">
      <alignment horizontal="center"/>
    </xf>
    <xf numFmtId="0" fontId="10" fillId="17" borderId="5" xfId="0" applyFont="1" applyFill="1" applyBorder="1" applyAlignment="1">
      <alignment horizontal="center"/>
    </xf>
    <xf numFmtId="0" fontId="55" fillId="31" borderId="9" xfId="0" applyFont="1" applyFill="1" applyBorder="1" applyAlignment="1">
      <alignment horizontal="center" vertical="center" wrapText="1"/>
    </xf>
    <xf numFmtId="0" fontId="55" fillId="31" borderId="10" xfId="0" applyFont="1" applyFill="1" applyBorder="1" applyAlignment="1">
      <alignment horizontal="center" vertical="center" wrapText="1"/>
    </xf>
    <xf numFmtId="0" fontId="55" fillId="31" borderId="6" xfId="0" applyFont="1" applyFill="1" applyBorder="1" applyAlignment="1">
      <alignment horizontal="center" vertical="center" wrapText="1"/>
    </xf>
    <xf numFmtId="0" fontId="3" fillId="46" borderId="4" xfId="0" applyFont="1" applyFill="1" applyBorder="1" applyAlignment="1">
      <alignment horizontal="center" vertical="center" wrapText="1"/>
    </xf>
    <xf numFmtId="0" fontId="52" fillId="31" borderId="2" xfId="0" applyFont="1" applyFill="1" applyBorder="1" applyAlignment="1">
      <alignment horizontal="center" vertical="center"/>
    </xf>
    <xf numFmtId="0" fontId="55" fillId="31" borderId="7" xfId="0" applyFont="1" applyFill="1" applyBorder="1" applyAlignment="1">
      <alignment horizontal="center" vertical="center"/>
    </xf>
    <xf numFmtId="0" fontId="55" fillId="31" borderId="15" xfId="0" applyFont="1" applyFill="1" applyBorder="1" applyAlignment="1">
      <alignment horizontal="center" vertical="center"/>
    </xf>
    <xf numFmtId="0" fontId="55" fillId="31" borderId="13" xfId="0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8" borderId="5" xfId="0" applyFont="1" applyFill="1" applyBorder="1" applyAlignment="1">
      <alignment horizontal="center" vertical="center"/>
    </xf>
    <xf numFmtId="0" fontId="37" fillId="50" borderId="2" xfId="0" applyFont="1" applyFill="1" applyBorder="1" applyAlignment="1">
      <alignment horizontal="center" vertical="center" wrapText="1"/>
    </xf>
    <xf numFmtId="0" fontId="15" fillId="17" borderId="11" xfId="0" applyFont="1" applyFill="1" applyBorder="1" applyAlignment="1">
      <alignment horizontal="center" vertical="center"/>
    </xf>
    <xf numFmtId="0" fontId="15" fillId="17" borderId="7" xfId="0" applyFont="1" applyFill="1" applyBorder="1" applyAlignment="1">
      <alignment horizontal="center" vertical="center"/>
    </xf>
    <xf numFmtId="0" fontId="15" fillId="17" borderId="3" xfId="0" applyFont="1" applyFill="1" applyBorder="1" applyAlignment="1">
      <alignment horizontal="center" vertical="center"/>
    </xf>
    <xf numFmtId="0" fontId="15" fillId="17" borderId="5" xfId="0" applyFont="1" applyFill="1" applyBorder="1" applyAlignment="1">
      <alignment horizontal="center" vertical="center"/>
    </xf>
    <xf numFmtId="0" fontId="3" fillId="49" borderId="3" xfId="0" applyFont="1" applyFill="1" applyBorder="1" applyAlignment="1">
      <alignment horizontal="center" vertical="center" wrapText="1"/>
    </xf>
    <xf numFmtId="0" fontId="3" fillId="49" borderId="4" xfId="0" applyFont="1" applyFill="1" applyBorder="1" applyAlignment="1">
      <alignment horizontal="center" vertical="center" wrapText="1"/>
    </xf>
    <xf numFmtId="0" fontId="3" fillId="49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/>
    </xf>
    <xf numFmtId="0" fontId="3" fillId="17" borderId="12" xfId="0" applyFont="1" applyFill="1" applyBorder="1" applyAlignment="1">
      <alignment horizontal="center" vertical="center"/>
    </xf>
    <xf numFmtId="0" fontId="3" fillId="17" borderId="16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5" fillId="43" borderId="3" xfId="0" applyFont="1" applyFill="1" applyBorder="1" applyAlignment="1">
      <alignment horizontal="center" vertical="center" wrapText="1"/>
    </xf>
    <xf numFmtId="0" fontId="5" fillId="43" borderId="5" xfId="0" applyFont="1" applyFill="1" applyBorder="1" applyAlignment="1">
      <alignment horizontal="center" vertical="center" wrapText="1"/>
    </xf>
    <xf numFmtId="0" fontId="38" fillId="50" borderId="3" xfId="0" applyFont="1" applyFill="1" applyBorder="1" applyAlignment="1">
      <alignment horizontal="center" vertical="center" wrapText="1"/>
    </xf>
    <xf numFmtId="0" fontId="38" fillId="50" borderId="5" xfId="0" applyFont="1" applyFill="1" applyBorder="1" applyAlignment="1">
      <alignment horizontal="center" vertical="center" wrapText="1"/>
    </xf>
    <xf numFmtId="0" fontId="38" fillId="50" borderId="3" xfId="0" applyFont="1" applyFill="1" applyBorder="1" applyAlignment="1">
      <alignment horizontal="center" vertical="center"/>
    </xf>
    <xf numFmtId="0" fontId="38" fillId="50" borderId="5" xfId="0" applyFont="1" applyFill="1" applyBorder="1" applyAlignment="1">
      <alignment horizontal="center" vertical="center"/>
    </xf>
    <xf numFmtId="0" fontId="37" fillId="16" borderId="0" xfId="0" applyFont="1" applyFill="1" applyAlignment="1">
      <alignment horizontal="center" vertical="center" wrapText="1"/>
    </xf>
    <xf numFmtId="0" fontId="37" fillId="16" borderId="15" xfId="0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center" vertical="center" wrapText="1"/>
    </xf>
    <xf numFmtId="0" fontId="3" fillId="30" borderId="4" xfId="0" applyFont="1" applyFill="1" applyBorder="1" applyAlignment="1">
      <alignment horizontal="center" vertical="center" wrapText="1"/>
    </xf>
    <xf numFmtId="0" fontId="17" fillId="56" borderId="3" xfId="0" applyFont="1" applyFill="1" applyBorder="1" applyAlignment="1">
      <alignment horizontal="center" vertical="center"/>
    </xf>
    <xf numFmtId="0" fontId="15" fillId="56" borderId="4" xfId="0" applyFont="1" applyFill="1" applyBorder="1" applyAlignment="1">
      <alignment horizontal="center" vertical="center"/>
    </xf>
    <xf numFmtId="0" fontId="5" fillId="44" borderId="3" xfId="0" applyFont="1" applyFill="1" applyBorder="1" applyAlignment="1">
      <alignment horizontal="center" vertical="center" wrapText="1"/>
    </xf>
    <xf numFmtId="0" fontId="5" fillId="4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41" fillId="27" borderId="3" xfId="0" applyFont="1" applyFill="1" applyBorder="1" applyAlignment="1">
      <alignment horizontal="center" vertical="center" wrapText="1"/>
    </xf>
    <xf numFmtId="0" fontId="41" fillId="27" borderId="5" xfId="0" applyFont="1" applyFill="1" applyBorder="1" applyAlignment="1">
      <alignment horizontal="center" vertical="center" wrapText="1"/>
    </xf>
    <xf numFmtId="0" fontId="41" fillId="19" borderId="3" xfId="0" applyFont="1" applyFill="1" applyBorder="1" applyAlignment="1">
      <alignment horizontal="center" vertical="center" wrapText="1"/>
    </xf>
    <xf numFmtId="0" fontId="41" fillId="19" borderId="5" xfId="0" applyFont="1" applyFill="1" applyBorder="1" applyAlignment="1">
      <alignment horizontal="center" vertical="center" wrapText="1"/>
    </xf>
    <xf numFmtId="0" fontId="52" fillId="32" borderId="9" xfId="0" applyFont="1" applyFill="1" applyBorder="1" applyAlignment="1">
      <alignment horizontal="center" vertical="center" wrapText="1"/>
    </xf>
    <xf numFmtId="0" fontId="52" fillId="32" borderId="10" xfId="0" applyFont="1" applyFill="1" applyBorder="1" applyAlignment="1">
      <alignment horizontal="center" vertical="center" wrapText="1"/>
    </xf>
    <xf numFmtId="0" fontId="52" fillId="32" borderId="6" xfId="0" applyFont="1" applyFill="1" applyBorder="1" applyAlignment="1">
      <alignment horizontal="center" vertical="center" wrapText="1"/>
    </xf>
    <xf numFmtId="0" fontId="3" fillId="70" borderId="3" xfId="0" applyFont="1" applyFill="1" applyBorder="1" applyAlignment="1">
      <alignment horizontal="center" vertical="center" wrapText="1"/>
    </xf>
    <xf numFmtId="0" fontId="3" fillId="70" borderId="4" xfId="0" applyFont="1" applyFill="1" applyBorder="1" applyAlignment="1">
      <alignment horizontal="center" vertical="center" wrapText="1"/>
    </xf>
    <xf numFmtId="0" fontId="15" fillId="17" borderId="4" xfId="0" applyFont="1" applyFill="1" applyBorder="1" applyAlignment="1">
      <alignment horizontal="center" vertical="center"/>
    </xf>
    <xf numFmtId="0" fontId="17" fillId="17" borderId="3" xfId="0" applyFont="1" applyFill="1" applyBorder="1" applyAlignment="1">
      <alignment horizontal="center" vertical="center"/>
    </xf>
    <xf numFmtId="0" fontId="17" fillId="17" borderId="4" xfId="0" applyFont="1" applyFill="1" applyBorder="1" applyAlignment="1">
      <alignment horizontal="center" vertical="center"/>
    </xf>
    <xf numFmtId="0" fontId="17" fillId="17" borderId="5" xfId="0" applyFont="1" applyFill="1" applyBorder="1" applyAlignment="1">
      <alignment horizontal="center" vertical="center"/>
    </xf>
    <xf numFmtId="0" fontId="4" fillId="25" borderId="4" xfId="0" applyFont="1" applyFill="1" applyBorder="1" applyAlignment="1">
      <alignment horizontal="center" vertical="center" wrapText="1"/>
    </xf>
    <xf numFmtId="0" fontId="52" fillId="31" borderId="9" xfId="0" applyFont="1" applyFill="1" applyBorder="1" applyAlignment="1">
      <alignment horizontal="center" vertical="center"/>
    </xf>
    <xf numFmtId="0" fontId="38" fillId="17" borderId="3" xfId="0" applyFont="1" applyFill="1" applyBorder="1" applyAlignment="1">
      <alignment horizontal="center" vertical="center"/>
    </xf>
    <xf numFmtId="0" fontId="38" fillId="17" borderId="4" xfId="0" applyFont="1" applyFill="1" applyBorder="1" applyAlignment="1">
      <alignment horizontal="center" vertical="center"/>
    </xf>
    <xf numFmtId="0" fontId="38" fillId="17" borderId="5" xfId="0" applyFont="1" applyFill="1" applyBorder="1" applyAlignment="1">
      <alignment horizontal="center" vertical="center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41" fillId="20" borderId="3" xfId="0" applyFont="1" applyFill="1" applyBorder="1" applyAlignment="1">
      <alignment horizontal="center" vertical="center" wrapText="1"/>
    </xf>
    <xf numFmtId="0" fontId="41" fillId="20" borderId="5" xfId="0" applyFont="1" applyFill="1" applyBorder="1" applyAlignment="1">
      <alignment horizontal="center" vertical="center" wrapText="1"/>
    </xf>
    <xf numFmtId="0" fontId="41" fillId="20" borderId="11" xfId="0" applyFont="1" applyFill="1" applyBorder="1" applyAlignment="1">
      <alignment horizontal="center" vertical="center" wrapText="1"/>
    </xf>
    <xf numFmtId="0" fontId="41" fillId="20" borderId="7" xfId="0" applyFont="1" applyFill="1" applyBorder="1" applyAlignment="1">
      <alignment horizontal="center" vertical="center" wrapText="1"/>
    </xf>
    <xf numFmtId="0" fontId="49" fillId="50" borderId="3" xfId="0" applyFont="1" applyFill="1" applyBorder="1" applyAlignment="1">
      <alignment horizontal="center" vertical="center" wrapText="1"/>
    </xf>
    <xf numFmtId="0" fontId="49" fillId="50" borderId="5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/>
    </xf>
    <xf numFmtId="0" fontId="17" fillId="16" borderId="5" xfId="0" applyFont="1" applyFill="1" applyBorder="1" applyAlignment="1">
      <alignment horizontal="center" vertical="center"/>
    </xf>
    <xf numFmtId="0" fontId="5" fillId="43" borderId="11" xfId="0" applyFont="1" applyFill="1" applyBorder="1" applyAlignment="1">
      <alignment horizontal="center" vertical="center" wrapText="1"/>
    </xf>
    <xf numFmtId="0" fontId="5" fillId="43" borderId="7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center" vertical="center" wrapText="1"/>
    </xf>
    <xf numFmtId="0" fontId="4" fillId="27" borderId="5" xfId="0" applyFont="1" applyFill="1" applyBorder="1" applyAlignment="1">
      <alignment horizontal="center" vertical="center" wrapText="1"/>
    </xf>
    <xf numFmtId="0" fontId="41" fillId="30" borderId="3" xfId="0" applyFont="1" applyFill="1" applyBorder="1" applyAlignment="1">
      <alignment horizontal="center" vertical="center" wrapText="1"/>
    </xf>
    <xf numFmtId="0" fontId="41" fillId="30" borderId="5" xfId="0" applyFont="1" applyFill="1" applyBorder="1" applyAlignment="1">
      <alignment horizontal="center" vertical="center" wrapText="1"/>
    </xf>
    <xf numFmtId="0" fontId="39" fillId="50" borderId="3" xfId="0" applyFont="1" applyFill="1" applyBorder="1" applyAlignment="1">
      <alignment horizontal="center" vertical="center" wrapText="1"/>
    </xf>
    <xf numFmtId="0" fontId="39" fillId="50" borderId="5" xfId="0" applyFont="1" applyFill="1" applyBorder="1" applyAlignment="1">
      <alignment horizontal="center" vertical="center" wrapText="1"/>
    </xf>
    <xf numFmtId="0" fontId="39" fillId="5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31A03"/>
      <color rgb="FFFF3300"/>
      <color rgb="FFCC3300"/>
      <color rgb="FFFFFF00"/>
      <color rgb="FF66FF66"/>
      <color rgb="FF702E1E"/>
      <color rgb="FF76DCE4"/>
      <color rgb="FFA64D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'PERSONA MAYOR'!$S$2:$S$2</c:f>
              <c:strCache>
                <c:ptCount val="1"/>
                <c:pt idx="0">
                  <c:v>OBSERVACIONES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MAYOR'!$S$3:$S$36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4-4743-ACCC-1341320F913B}"/>
            </c:ext>
          </c:extLst>
        </c:ser>
        <c:ser>
          <c:idx val="1"/>
          <c:order val="1"/>
          <c:tx>
            <c:strRef>
              <c:f>'PERSONA MAYOR'!$T$2:$T$2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MAYOR'!$T$3:$T$36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D4-4743-ACCC-1341320F913B}"/>
            </c:ext>
          </c:extLst>
        </c:ser>
        <c:ser>
          <c:idx val="2"/>
          <c:order val="2"/>
          <c:tx>
            <c:strRef>
              <c:f>'PERSONA MAYOR'!$U$2:$U$2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MAYOR'!$U$3:$U$36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D4-4743-ACCC-1341320F913B}"/>
            </c:ext>
          </c:extLst>
        </c:ser>
        <c:ser>
          <c:idx val="3"/>
          <c:order val="3"/>
          <c:tx>
            <c:strRef>
              <c:f>'PERSONA MAYOR'!$V$2:$V$2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MAYOR'!$V$3:$V$36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D4-4743-ACCC-1341320F913B}"/>
            </c:ext>
          </c:extLst>
        </c:ser>
        <c:ser>
          <c:idx val="4"/>
          <c:order val="4"/>
          <c:tx>
            <c:strRef>
              <c:f>'PERSONA MAYOR'!$W$2:$W$2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MAYOR'!$W$3:$W$36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D4-4743-ACCC-1341320F913B}"/>
            </c:ext>
          </c:extLst>
        </c:ser>
        <c:ser>
          <c:idx val="5"/>
          <c:order val="5"/>
          <c:tx>
            <c:strRef>
              <c:f>'PERSONA MAYOR'!$X$2:$X$2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MAYOR'!$X$3:$X$36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D4-4743-ACCC-1341320F913B}"/>
            </c:ext>
          </c:extLst>
        </c:ser>
        <c:ser>
          <c:idx val="6"/>
          <c:order val="6"/>
          <c:tx>
            <c:strRef>
              <c:f>'PERSONA MAYOR'!$Y$2:$Y$2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MAYOR'!$Y$3:$Y$36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D4-4743-ACCC-1341320F913B}"/>
            </c:ext>
          </c:extLst>
        </c:ser>
        <c:ser>
          <c:idx val="7"/>
          <c:order val="7"/>
          <c:tx>
            <c:strRef>
              <c:f>'PERSONA MAYOR'!$Z$2:$Z$2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MAYOR'!$Z$3:$Z$36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D4-4743-ACCC-1341320F913B}"/>
            </c:ext>
          </c:extLst>
        </c:ser>
        <c:ser>
          <c:idx val="8"/>
          <c:order val="8"/>
          <c:tx>
            <c:strRef>
              <c:f>'PERSONA MAYOR'!$AA$2:$AA$2</c:f>
              <c:strCache>
                <c:ptCount val="1"/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MAYOR'!$AA$3:$AA$36</c:f>
              <c:numCache>
                <c:formatCode>General</c:formatCode>
                <c:ptCount val="34"/>
                <c:pt idx="0">
                  <c:v>0</c:v>
                </c:pt>
                <c:pt idx="4">
                  <c:v>0</c:v>
                </c:pt>
                <c:pt idx="7">
                  <c:v>0</c:v>
                </c:pt>
                <c:pt idx="10">
                  <c:v>0</c:v>
                </c:pt>
                <c:pt idx="11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D4-4743-ACCC-1341320F913B}"/>
            </c:ext>
          </c:extLst>
        </c:ser>
        <c:ser>
          <c:idx val="9"/>
          <c:order val="9"/>
          <c:tx>
            <c:strRef>
              <c:f>'PERSONA MAYOR'!$AB$2:$AB$2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'PERSONA MAYOR'!$B$3:$R$36</c:f>
              <c:multiLvlStrCache>
                <c:ptCount val="34"/>
                <c:lvl>
                  <c:pt idx="0">
                    <c:v>N° DE HORAS DE ATENCIÓN</c:v>
                  </c:pt>
                  <c:pt idx="3">
                    <c:v>18 HORAS</c:v>
                  </c:pt>
                  <c:pt idx="22">
                    <c:v>15 HORAS</c:v>
                  </c:pt>
                </c:lvl>
                <c:lvl>
                  <c:pt idx="0">
                    <c:v>N° DE GRUPOS ATENDIDOS</c:v>
                  </c:pt>
                  <c:pt idx="3">
                    <c:v>18 GRUPOS</c:v>
                  </c:pt>
                  <c:pt idx="22">
                    <c:v>15 GRUPOS</c:v>
                  </c:pt>
                </c:lvl>
                <c:lvl>
                  <c:pt idx="0">
                    <c:v>MPIO INTERVENIDO</c:v>
                  </c:pt>
                  <c:pt idx="3">
                    <c:v>ARMENIA</c:v>
                  </c:pt>
                  <c:pt idx="22">
                    <c:v>ARMENIA</c:v>
                  </c:pt>
                </c:lvl>
                <c:lvl>
                  <c:pt idx="0">
                    <c:v>MONITOR </c:v>
                  </c:pt>
                  <c:pt idx="3">
                    <c:v>MARIA ZORAIDA GOMEZ:
 (Poblaciones con condición etnica y /o situaciones particulares (NARP), Indígenas, Victima Conf, desplazados, desmovilizados) y Diversidad de Género.</c:v>
                  </c:pt>
                  <c:pt idx="22">
                    <c:v>JHON ALBEIRO ARENAS: (Poblaciones con condición etnica y /o situaciones particulares (NARP), Indígenas, Victima Conf, desplazados, desmovilizados) y Diversidad de Género.</c:v>
                  </c:pt>
                </c:lvl>
                <c:lvl>
                  <c:pt idx="0">
                    <c:v>SABADO</c:v>
                  </c:pt>
                  <c:pt idx="1">
                    <c:v>SABADO</c:v>
                  </c:pt>
                  <c:pt idx="8">
                    <c:v>Club Lideres Colegio Rufino</c:v>
                  </c:pt>
                  <c:pt idx="10">
                    <c:v>Creando Sueños B Edificio Lujimenez</c:v>
                  </c:pt>
                  <c:pt idx="21">
                    <c:v>SABADO</c:v>
                  </c:pt>
                </c:lvl>
                <c:lvl>
                  <c:pt idx="0">
                    <c:v>VIERNES</c:v>
                  </c:pt>
                  <c:pt idx="1">
                    <c:v>VIERNES</c:v>
                  </c:pt>
                  <c:pt idx="8">
                    <c:v>Bosques de Pinares.  Caseta Comunal las Piscinas</c:v>
                  </c:pt>
                  <c:pt idx="10">
                    <c:v>Los Girasoles.  B / Villa del Centenario</c:v>
                  </c:pt>
                  <c:pt idx="21">
                    <c:v>VIERNES</c:v>
                  </c:pt>
                  <c:pt idx="30">
                    <c:v>Colibrí  B/ Veracruz.  Inter de la 50 Armenia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JUEVES</c:v>
                  </c:pt>
                  <c:pt idx="1">
                    <c:v>JUEVES</c:v>
                  </c:pt>
                  <c:pt idx="8">
                    <c:v>Canitas del Café B/ La Fachada Caseta Comual</c:v>
                  </c:pt>
                  <c:pt idx="10">
                    <c:v>Grupo Mundo Feliz, Urb Luis Carlos Galán, Caseta Comunal </c:v>
                  </c:pt>
                  <c:pt idx="12">
                    <c:v>Amistosos B/ Edificio Montecarlo Salon Social</c:v>
                  </c:pt>
                  <c:pt idx="13">
                    <c:v>Vamos Dejando Huella B/ Los Andes Caseta comunal</c:v>
                  </c:pt>
                  <c:pt idx="21">
                    <c:v>JUEVES</c:v>
                  </c:pt>
                  <c:pt idx="22">
                    <c:v>Corazones Unidos.  B/ Piscinas Bosques de Pinares</c:v>
                  </c:pt>
                  <c:pt idx="28">
                    <c:v>Mis Mejores Años.  B/ La Unión</c:v>
                  </c:pt>
                  <c:pt idx="30">
                    <c:v>Experiencias del Ayer.  Caseta Comunal del Portal del Eden</c:v>
                  </c:pt>
                  <c:pt idx="33">
                    <c:v>Alegrias del Portal.  B/ Portal del Eden.  Caseta Comunal</c:v>
                  </c:pt>
                </c:lvl>
                <c:lvl>
                  <c:pt idx="0">
                    <c:v>MIÉRCOLES</c:v>
                  </c:pt>
                  <c:pt idx="1">
                    <c:v>MIERCOLES</c:v>
                  </c:pt>
                  <c:pt idx="5">
                    <c:v>Fundación Enmanuel Diagonal al Inter de la calle 50</c:v>
                  </c:pt>
                  <c:pt idx="8">
                    <c:v>Siempre Unidos.  B /Jesús Maria Ocampo Caseta C</c:v>
                  </c:pt>
                  <c:pt idx="10">
                    <c:v>Las Indomables B/ Los Cristales salón social</c:v>
                  </c:pt>
                  <c:pt idx="12">
                    <c:v>Revivir de las Palmas B / Las Palmas Caseta Comunal</c:v>
                  </c:pt>
                  <c:pt idx="21">
                    <c:v>MIERCOLES</c:v>
                  </c:pt>
                  <c:pt idx="28">
                    <c:v>Años Bellos.  Caseta Comunal B/ El Paraiso</c:v>
                  </c:pt>
                  <c:pt idx="30">
                    <c:v>Años Maravillosos. B/ Montevideo Caseta Comu</c:v>
                  </c:pt>
                  <c:pt idx="33">
                    <c:v>La Edad Perfecta para ser Feliz B/ Porvenir</c:v>
                  </c:pt>
                </c:lvl>
                <c:lvl>
                  <c:pt idx="0">
                    <c:v>MARTES</c:v>
                  </c:pt>
                  <c:pt idx="1">
                    <c:v>MARTES</c:v>
                  </c:pt>
                  <c:pt idx="6">
                    <c:v>Madre María B / Santa Rita Caseta comunal</c:v>
                  </c:pt>
                  <c:pt idx="8">
                    <c:v>Los Cuyabros.  B/ Manantiales</c:v>
                  </c:pt>
                  <c:pt idx="10">
                    <c:v>  Senior Club  B/ El Poblado, mas abajo de Puerto ESPEJO, mas debajo de  La Fachada
</c:v>
                  </c:pt>
                  <c:pt idx="12">
                    <c:v>Corazones del Sur B/ Los Quindos Caseta Comunal</c:v>
                  </c:pt>
                  <c:pt idx="21">
                    <c:v>MARTES</c:v>
                  </c:pt>
                  <c:pt idx="22">
                    <c:v>Corazones Unidos.  B/ Piscinas Bosques de Pinares</c:v>
                  </c:pt>
                  <c:pt idx="28">
                    <c:v>Eterna Juventud.  Carrera 15 calle 17 esquina </c:v>
                  </c:pt>
                  <c:pt idx="30">
                    <c:v>Lazos Dorados B/ Calle 50 Armenia</c:v>
                  </c:pt>
                </c:lvl>
                <c:lvl>
                  <c:pt idx="0">
                    <c:v>LUNES</c:v>
                  </c:pt>
                  <c:pt idx="1">
                    <c:v>LUNES</c:v>
                  </c:pt>
                  <c:pt idx="3">
                    <c:v>REUNIÓN RECREACIÓN</c:v>
                  </c:pt>
                  <c:pt idx="8">
                    <c:v>Ilusión de Vida.  B/ Bambusa Plan Piloto</c:v>
                  </c:pt>
                  <c:pt idx="10">
                    <c:v>Luz y Vida.  B / Mercedes del Norte</c:v>
                  </c:pt>
                  <c:pt idx="21">
                    <c:v>LUNES</c:v>
                  </c:pt>
                  <c:pt idx="23">
                    <c:v>REUNIÓN RECREACIÓN</c:v>
                  </c:pt>
                  <c:pt idx="28">
                    <c:v>Años Bellos.  Caseta Comunal B/ Paraiso</c:v>
                  </c:pt>
                  <c:pt idx="30">
                    <c:v>Mis Mejores Años.  B/ La Unión</c:v>
                  </c:pt>
                  <c:pt idx="33">
                    <c:v>Huellas de Vida  Los Andes.  B/ Los Andes.3208696154</c:v>
                  </c:pt>
                </c:lvl>
                <c:lvl>
                  <c:pt idx="0">
                    <c:v>HORA</c:v>
                  </c:pt>
                  <c:pt idx="2">
                    <c:v>7:00 a. m.</c:v>
                  </c:pt>
                  <c:pt idx="3">
                    <c:v>8:00 a. m.</c:v>
                  </c:pt>
                  <c:pt idx="4">
                    <c:v>9:00 a. m.</c:v>
                  </c:pt>
                  <c:pt idx="5">
                    <c:v>10:00 a. m.</c:v>
                  </c:pt>
                  <c:pt idx="6">
                    <c:v>11:00 a. m.</c:v>
                  </c:pt>
                  <c:pt idx="7">
                    <c:v>12:00 a. m.</c:v>
                  </c:pt>
                  <c:pt idx="8">
                    <c:v>2:00: pm.</c:v>
                  </c:pt>
                  <c:pt idx="9">
                    <c:v>3:00 p. m.</c:v>
                  </c:pt>
                  <c:pt idx="10">
                    <c:v>3:30 p. m.</c:v>
                  </c:pt>
                  <c:pt idx="11">
                    <c:v>4:00 p. m.</c:v>
                  </c:pt>
                  <c:pt idx="12">
                    <c:v>5.00 pm</c:v>
                  </c:pt>
                  <c:pt idx="13">
                    <c:v>6:00 p. m.</c:v>
                  </c:pt>
                  <c:pt idx="22">
                    <c:v>7:00 a. m.</c:v>
                  </c:pt>
                  <c:pt idx="23">
                    <c:v>8:00 a. m.</c:v>
                  </c:pt>
                  <c:pt idx="24">
                    <c:v>9:00 a. m.</c:v>
                  </c:pt>
                  <c:pt idx="25">
                    <c:v>10:00 a. m.</c:v>
                  </c:pt>
                  <c:pt idx="26">
                    <c:v>11:00 a. m.</c:v>
                  </c:pt>
                  <c:pt idx="27">
                    <c:v>12:00 m</c:v>
                  </c:pt>
                  <c:pt idx="28">
                    <c:v>2:00 p. m.</c:v>
                  </c:pt>
                  <c:pt idx="29">
                    <c:v>3:00 p. m.</c:v>
                  </c:pt>
                  <c:pt idx="30">
                    <c:v>3:30 p. m.</c:v>
                  </c:pt>
                  <c:pt idx="31">
                    <c:v>4:00 p. m.</c:v>
                  </c:pt>
                  <c:pt idx="32">
                    <c:v>4:30 p.m.</c:v>
                  </c:pt>
                  <c:pt idx="33">
                    <c:v>5:30 p. m.</c:v>
                  </c:pt>
                </c:lvl>
                <c:lvl>
                  <c:pt idx="0">
                    <c:v>COMUNA </c:v>
                  </c:pt>
                  <c:pt idx="2">
                    <c:v>2</c:v>
                  </c:pt>
                  <c:pt idx="3">
                    <c:v>1</c:v>
                  </c:pt>
                  <c:pt idx="4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1</c:v>
                  </c:pt>
                  <c:pt idx="9">
                    <c:v>2</c:v>
                  </c:pt>
                  <c:pt idx="10">
                    <c:v>2</c:v>
                  </c:pt>
                  <c:pt idx="11">
                    <c:v>9</c:v>
                  </c:pt>
                  <c:pt idx="12">
                    <c:v>2</c:v>
                  </c:pt>
                  <c:pt idx="14">
                    <c:v>5</c:v>
                  </c:pt>
                  <c:pt idx="15">
                    <c:v>2</c:v>
                  </c:pt>
                  <c:pt idx="16">
                    <c:v>2</c:v>
                  </c:pt>
                  <c:pt idx="17">
                    <c:v>1</c:v>
                  </c:pt>
                  <c:pt idx="19">
                    <c:v>6</c:v>
                  </c:pt>
                  <c:pt idx="22">
                    <c:v>5</c:v>
                  </c:pt>
                  <c:pt idx="23">
                    <c:v>5</c:v>
                  </c:pt>
                  <c:pt idx="24">
                    <c:v>4</c:v>
                  </c:pt>
                  <c:pt idx="25">
                    <c:v>2</c:v>
                  </c:pt>
                  <c:pt idx="26">
                    <c:v>6</c:v>
                  </c:pt>
                  <c:pt idx="27">
                    <c:v>7</c:v>
                  </c:pt>
                  <c:pt idx="28">
                    <c:v>1</c:v>
                  </c:pt>
                  <c:pt idx="29">
                    <c:v>1</c:v>
                  </c:pt>
                  <c:pt idx="30">
                    <c:v>2</c:v>
                  </c:pt>
                  <c:pt idx="31">
                    <c:v>5</c:v>
                  </c:pt>
                  <c:pt idx="32">
                    <c:v>1</c:v>
                  </c:pt>
                </c:lvl>
                <c:lvl>
                  <c:pt idx="0">
                    <c:v>DIRECCIÓN   </c:v>
                  </c:pt>
                  <c:pt idx="2">
                    <c:v>B/ El Poblado  Manzana D Casa 12 2 Etapa</c:v>
                  </c:pt>
                  <c:pt idx="3">
                    <c:v>Barrio Bosques de Pinares las piscinas</c:v>
                  </c:pt>
                  <c:pt idx="4">
                    <c:v>B/ Manatiales Salón Comunal 3 Etapa</c:v>
                  </c:pt>
                  <c:pt idx="5">
                    <c:v>B/ Salón del  Edicficio Lujimenez por la loteria del Quindío</c:v>
                  </c:pt>
                  <c:pt idx="6">
                    <c:v>Salón Comunal B /  Jesús Maria Ocampo </c:v>
                  </c:pt>
                  <c:pt idx="7">
                    <c:v>Urb Luis Carlos Galán, por la Milagrosa Av 14 de octubre</c:v>
                  </c:pt>
                  <c:pt idx="8">
                    <c:v>Barrio Bambusa Manzana 2 -19</c:v>
                  </c:pt>
                  <c:pt idx="9">
                    <c:v>B/ Los Cristales Salón Social</c:v>
                  </c:pt>
                  <c:pt idx="10">
                    <c:v>Villa Centenario / Hospital del sur</c:v>
                  </c:pt>
                  <c:pt idx="11">
                    <c:v>B/ Las Palmas Caseta Comunal</c:v>
                  </c:pt>
                  <c:pt idx="12">
                    <c:v>B/ La Fachada Caseta Comunal</c:v>
                  </c:pt>
                  <c:pt idx="13">
                    <c:v>B/ Los Quindos Caseta Comunal</c:v>
                  </c:pt>
                  <c:pt idx="14">
                    <c:v>B/ Los Andes, a la entrada del Barrio La Patria, bajando a mano izquierda , al frente del Portal de los Andes</c:v>
                  </c:pt>
                  <c:pt idx="15">
                    <c:v>B/ Santa Rita  Caseta Comunal</c:v>
                  </c:pt>
                  <c:pt idx="16">
                    <c:v>Calle 50 Diagonal al Inter</c:v>
                  </c:pt>
                  <c:pt idx="17">
                    <c:v>B/ Mercedes del Norte, entre la calle 10 y la calle 11 Caseta Comunal</c:v>
                  </c:pt>
                  <c:pt idx="18">
                    <c:v>B/ Edificio Montecarlo Salón Comunal por el Nuevo Armenia por el Jeep</c:v>
                  </c:pt>
                  <c:pt idx="19">
                    <c:v>B/ Rufino Centro </c:v>
                  </c:pt>
                  <c:pt idx="22">
                    <c:v>B/ El Paraiso Caseta Comunal </c:v>
                  </c:pt>
                  <c:pt idx="23">
                    <c:v>B/ La Unión Caseta Comunal</c:v>
                  </c:pt>
                  <c:pt idx="24">
                    <c:v>B/ Porvenir Caseta Comunal</c:v>
                  </c:pt>
                  <c:pt idx="25">
                    <c:v>B / calle 50 diagonal a super inter  CDC comuna 2</c:v>
                  </c:pt>
                  <c:pt idx="26">
                    <c:v>Barrio Los Andes Caseta Comunal, por la Patria</c:v>
                  </c:pt>
                  <c:pt idx="27">
                    <c:v>Carrera 15 con calle 17 Salón Zaira </c:v>
                  </c:pt>
                  <c:pt idx="28">
                    <c:v>Barrio Portal del Eden.  Caseta Comunal</c:v>
                  </c:pt>
                  <c:pt idx="29">
                    <c:v>Piscinas de Bosques de Pinares</c:v>
                  </c:pt>
                  <c:pt idx="30">
                    <c:v>Barrio Veracruz, por el Inter de la 50</c:v>
                  </c:pt>
                  <c:pt idx="31">
                    <c:v>Barrio Montevideo Caseta Comunal</c:v>
                  </c:pt>
                  <c:pt idx="32">
                    <c:v>Barrio Portal del Eden frente a la manzana i</c:v>
                  </c:pt>
                </c:lvl>
                <c:lvl>
                  <c:pt idx="0">
                    <c:v>USUARIOS </c:v>
                  </c:pt>
                  <c:pt idx="2">
                    <c:v>28</c:v>
                  </c:pt>
                  <c:pt idx="3">
                    <c:v>98</c:v>
                  </c:pt>
                  <c:pt idx="4">
                    <c:v>32</c:v>
                  </c:pt>
                  <c:pt idx="5">
                    <c:v>28</c:v>
                  </c:pt>
                  <c:pt idx="6">
                    <c:v>15</c:v>
                  </c:pt>
                  <c:pt idx="7">
                    <c:v>14</c:v>
                  </c:pt>
                  <c:pt idx="8">
                    <c:v>15</c:v>
                  </c:pt>
                  <c:pt idx="9">
                    <c:v>35</c:v>
                  </c:pt>
                  <c:pt idx="10">
                    <c:v>35</c:v>
                  </c:pt>
                  <c:pt idx="11">
                    <c:v>33</c:v>
                  </c:pt>
                  <c:pt idx="12">
                    <c:v>25</c:v>
                  </c:pt>
                  <c:pt idx="13">
                    <c:v>18</c:v>
                  </c:pt>
                  <c:pt idx="14">
                    <c:v>53</c:v>
                  </c:pt>
                  <c:pt idx="15">
                    <c:v>20</c:v>
                  </c:pt>
                  <c:pt idx="16">
                    <c:v>18</c:v>
                  </c:pt>
                  <c:pt idx="17">
                    <c:v>32</c:v>
                  </c:pt>
                  <c:pt idx="18">
                    <c:v>40</c:v>
                  </c:pt>
                  <c:pt idx="19">
                    <c:v>130</c:v>
                  </c:pt>
                  <c:pt idx="20">
                    <c:v>669</c:v>
                  </c:pt>
                  <c:pt idx="22">
                    <c:v>35</c:v>
                  </c:pt>
                  <c:pt idx="23">
                    <c:v>30</c:v>
                  </c:pt>
                  <c:pt idx="24">
                    <c:v>15</c:v>
                  </c:pt>
                  <c:pt idx="25">
                    <c:v>25</c:v>
                  </c:pt>
                  <c:pt idx="26">
                    <c:v>30</c:v>
                  </c:pt>
                  <c:pt idx="27">
                    <c:v>85</c:v>
                  </c:pt>
                  <c:pt idx="28">
                    <c:v>25</c:v>
                  </c:pt>
                  <c:pt idx="29">
                    <c:v>35</c:v>
                  </c:pt>
                  <c:pt idx="30">
                    <c:v>30</c:v>
                  </c:pt>
                  <c:pt idx="31">
                    <c:v>45</c:v>
                  </c:pt>
                  <c:pt idx="32">
                    <c:v>15</c:v>
                  </c:pt>
                  <c:pt idx="33">
                    <c:v>370</c:v>
                  </c:pt>
                </c:lvl>
                <c:lvl>
                  <c:pt idx="0">
                    <c:v>CONTACTO</c:v>
                  </c:pt>
                  <c:pt idx="2">
                    <c:v>3146607608</c:v>
                  </c:pt>
                  <c:pt idx="3">
                    <c:v>3147848585</c:v>
                  </c:pt>
                  <c:pt idx="4">
                    <c:v>3155430536</c:v>
                  </c:pt>
                  <c:pt idx="5">
                    <c:v>3243861580</c:v>
                  </c:pt>
                  <c:pt idx="6">
                    <c:v>3176755282</c:v>
                  </c:pt>
                  <c:pt idx="7">
                    <c:v>3168463740</c:v>
                  </c:pt>
                  <c:pt idx="8">
                    <c:v>3137179439</c:v>
                  </c:pt>
                  <c:pt idx="9">
                    <c:v>3127642775</c:v>
                  </c:pt>
                  <c:pt idx="10">
                    <c:v>3144597751</c:v>
                  </c:pt>
                  <c:pt idx="11">
                    <c:v>3003902975</c:v>
                  </c:pt>
                  <c:pt idx="12">
                    <c:v>3155767402</c:v>
                  </c:pt>
                  <c:pt idx="13">
                    <c:v>3117062869</c:v>
                  </c:pt>
                  <c:pt idx="14">
                    <c:v>3218496987</c:v>
                  </c:pt>
                  <c:pt idx="15">
                    <c:v>3234791909</c:v>
                  </c:pt>
                  <c:pt idx="16">
                    <c:v>3218110177</c:v>
                  </c:pt>
                  <c:pt idx="17">
                    <c:v>3137544684</c:v>
                  </c:pt>
                  <c:pt idx="18">
                    <c:v>3148936624</c:v>
                  </c:pt>
                  <c:pt idx="19">
                    <c:v>3225956914</c:v>
                  </c:pt>
                  <c:pt idx="22">
                    <c:v>3146051292</c:v>
                  </c:pt>
                  <c:pt idx="23">
                    <c:v>3146024094</c:v>
                  </c:pt>
                  <c:pt idx="24">
                    <c:v>3137565202</c:v>
                  </c:pt>
                  <c:pt idx="25">
                    <c:v>3218016173</c:v>
                  </c:pt>
                  <c:pt idx="26">
                    <c:v>3208696154</c:v>
                  </c:pt>
                  <c:pt idx="27">
                    <c:v>3187172911</c:v>
                  </c:pt>
                  <c:pt idx="28">
                    <c:v>3146316440</c:v>
                  </c:pt>
                  <c:pt idx="29">
                    <c:v>3016714043</c:v>
                  </c:pt>
                  <c:pt idx="30">
                    <c:v>3243861580</c:v>
                  </c:pt>
                  <c:pt idx="31">
                    <c:v>3128289362</c:v>
                  </c:pt>
                  <c:pt idx="32">
                    <c:v>3148499574</c:v>
                  </c:pt>
                </c:lvl>
                <c:lvl>
                  <c:pt idx="0">
                    <c:v>LÍDER </c:v>
                  </c:pt>
                  <c:pt idx="2">
                    <c:v>Ximena Tobón Trujillo</c:v>
                  </c:pt>
                  <c:pt idx="3">
                    <c:v>Bernardo Saenz</c:v>
                  </c:pt>
                  <c:pt idx="4">
                    <c:v>José Julio Quíntero Gónzalez </c:v>
                  </c:pt>
                  <c:pt idx="5">
                    <c:v>Marleny Montoya</c:v>
                  </c:pt>
                  <c:pt idx="6">
                    <c:v>Sonia Filigrana </c:v>
                  </c:pt>
                  <c:pt idx="7">
                    <c:v>Sandra Lucía Puentes</c:v>
                  </c:pt>
                  <c:pt idx="8">
                    <c:v>Berenice Perdomo</c:v>
                  </c:pt>
                  <c:pt idx="9">
                    <c:v>Magdalena Bahos Posada</c:v>
                  </c:pt>
                  <c:pt idx="10">
                    <c:v>Rosa Elena Valencia Gutierrez</c:v>
                  </c:pt>
                  <c:pt idx="11">
                    <c:v>Olga Aristizabal</c:v>
                  </c:pt>
                  <c:pt idx="12">
                    <c:v>Blanca Margarita  Rojas</c:v>
                  </c:pt>
                  <c:pt idx="13">
                    <c:v>Luz Dary Duque</c:v>
                  </c:pt>
                  <c:pt idx="14">
                    <c:v>Liliana Correa </c:v>
                  </c:pt>
                  <c:pt idx="15">
                    <c:v>William</c:v>
                  </c:pt>
                  <c:pt idx="16">
                    <c:v>David Gómez</c:v>
                  </c:pt>
                  <c:pt idx="17">
                    <c:v>Leandra Yulieth Salazar</c:v>
                  </c:pt>
                  <c:pt idx="18">
                    <c:v>Paola Andrea Castrillon</c:v>
                  </c:pt>
                  <c:pt idx="19">
                    <c:v>Jose David</c:v>
                  </c:pt>
                  <c:pt idx="22">
                    <c:v>Carmelina Sanchez</c:v>
                  </c:pt>
                  <c:pt idx="23">
                    <c:v>Patricia Calle</c:v>
                  </c:pt>
                  <c:pt idx="24">
                    <c:v>Maria Antonia Melo G</c:v>
                  </c:pt>
                  <c:pt idx="25">
                    <c:v>Gabriela Patiño Uribe</c:v>
                  </c:pt>
                  <c:pt idx="26">
                    <c:v>Liliana Montoya</c:v>
                  </c:pt>
                  <c:pt idx="27">
                    <c:v>Rodrigo Castrillón </c:v>
                  </c:pt>
                  <c:pt idx="28">
                    <c:v>Amparo Garcia</c:v>
                  </c:pt>
                  <c:pt idx="29">
                    <c:v>Marta Isabel Guevara </c:v>
                  </c:pt>
                  <c:pt idx="30">
                    <c:v>Marleny Montoya</c:v>
                  </c:pt>
                  <c:pt idx="31">
                    <c:v>Piedad Rios Marin</c:v>
                  </c:pt>
                  <c:pt idx="32">
                    <c:v>Maria del Carmen Gualdron</c:v>
                  </c:pt>
                </c:lvl>
                <c:lvl>
                  <c:pt idx="0">
                    <c:v>NOMBRE DEL GRUPO</c:v>
                  </c:pt>
                  <c:pt idx="1">
                    <c:v>MARIA ZORAIDA GOMEZ         ARMENIA         (PERSONA MAYOR)</c:v>
                  </c:pt>
                  <c:pt idx="2">
                    <c:v>POBLADO SENIORS CLUB</c:v>
                  </c:pt>
                  <c:pt idx="3">
                    <c:v>BOSQUES DE PINARES</c:v>
                  </c:pt>
                  <c:pt idx="4">
                    <c:v>CUYABROS </c:v>
                  </c:pt>
                  <c:pt idx="5">
                    <c:v>CREANDO SUEÑOS</c:v>
                  </c:pt>
                  <c:pt idx="6">
                    <c:v>SIEMPRE UNIDOS</c:v>
                  </c:pt>
                  <c:pt idx="7">
                    <c:v> MUNDO FELIZ</c:v>
                  </c:pt>
                  <c:pt idx="8">
                    <c:v>ILUSION DE VIDA</c:v>
                  </c:pt>
                  <c:pt idx="9">
                    <c:v>LAS INDOMABLES</c:v>
                  </c:pt>
                  <c:pt idx="10">
                    <c:v>LOS GIRASOLES</c:v>
                  </c:pt>
                  <c:pt idx="11">
                    <c:v>REVIVIR DE LAS PALMAS</c:v>
                  </c:pt>
                  <c:pt idx="12">
                    <c:v>CANITAS DEL CAFÉ</c:v>
                  </c:pt>
                  <c:pt idx="13">
                    <c:v>CORAZONES DEL SUR</c:v>
                  </c:pt>
                  <c:pt idx="14">
                    <c:v>VAMOS DEJANDO HUELLA </c:v>
                  </c:pt>
                  <c:pt idx="15">
                    <c:v>MADRE MARIA </c:v>
                  </c:pt>
                  <c:pt idx="16">
                    <c:v>FUNDACIÓN ENMANUEL</c:v>
                  </c:pt>
                  <c:pt idx="17">
                    <c:v>LUZ Y VIDA</c:v>
                  </c:pt>
                  <c:pt idx="18">
                    <c:v>AMISTOSO</c:v>
                  </c:pt>
                  <c:pt idx="19">
                    <c:v>CLUB LIDERES DEL RUFINO</c:v>
                  </c:pt>
                  <c:pt idx="20">
                    <c:v>18 GRUPOS</c:v>
                  </c:pt>
                  <c:pt idx="21">
                    <c:v>JHON ALBEIRO ARENAS              ARMENIA       ( PERSONA MAYOR)</c:v>
                  </c:pt>
                  <c:pt idx="22">
                    <c:v>AÑOS BELLOS</c:v>
                  </c:pt>
                  <c:pt idx="23">
                    <c:v>MIS MEJORES AÑOS</c:v>
                  </c:pt>
                  <c:pt idx="24">
                    <c:v>LA EDAD PERFECTA PARA SER FELIZ</c:v>
                  </c:pt>
                  <c:pt idx="25">
                    <c:v>LAZOS DORADOS</c:v>
                  </c:pt>
                  <c:pt idx="26">
                    <c:v>HUELLAS DE VIDA</c:v>
                  </c:pt>
                  <c:pt idx="27">
                    <c:v>NUEVA JUVENTUD </c:v>
                  </c:pt>
                  <c:pt idx="28">
                    <c:v>EXPERIENCIAS DEL AYER</c:v>
                  </c:pt>
                  <c:pt idx="29">
                    <c:v>CORAZONES UNIDOS</c:v>
                  </c:pt>
                  <c:pt idx="30">
                    <c:v>GRUPO COLIBRI VERACRUZ</c:v>
                  </c:pt>
                  <c:pt idx="31">
                    <c:v>AÑOS MARAVILLOSOS</c:v>
                  </c:pt>
                  <c:pt idx="32">
                    <c:v>ALEGRIAS DEL PORTAL</c:v>
                  </c:pt>
                  <c:pt idx="33">
                    <c:v>15 GRUPOS</c:v>
                  </c:pt>
                </c:lvl>
              </c:multiLvlStrCache>
            </c:multiLvlStrRef>
          </c:cat>
          <c:val>
            <c:numRef>
              <c:f>'PERSONA MAYOR'!$AB$3:$AB$36</c:f>
              <c:numCache>
                <c:formatCode>General</c:formatCode>
                <c:ptCount val="34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D4-4743-ACCC-1341320F9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952304"/>
        <c:axId val="187953552"/>
      </c:barChart>
      <c:catAx>
        <c:axId val="18795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953552"/>
        <c:crosses val="autoZero"/>
        <c:auto val="1"/>
        <c:lblAlgn val="ctr"/>
        <c:lblOffset val="100"/>
        <c:noMultiLvlLbl val="0"/>
      </c:catAx>
      <c:valAx>
        <c:axId val="18795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95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2337" cy="603183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O295"/>
  <sheetViews>
    <sheetView tabSelected="1" zoomScale="55" zoomScaleNormal="55" workbookViewId="0">
      <selection activeCell="F79" sqref="F79"/>
    </sheetView>
  </sheetViews>
  <sheetFormatPr baseColWidth="10" defaultColWidth="14.44140625" defaultRowHeight="15" customHeight="1" x14ac:dyDescent="0.3"/>
  <cols>
    <col min="1" max="1" width="5.21875" customWidth="1"/>
    <col min="2" max="2" width="49.21875" style="122" customWidth="1"/>
    <col min="3" max="3" width="36.109375" style="104" customWidth="1"/>
    <col min="4" max="4" width="31.77734375" style="104" customWidth="1"/>
    <col min="5" max="5" width="16" style="123" customWidth="1"/>
    <col min="6" max="6" width="57" style="104" customWidth="1"/>
    <col min="7" max="7" width="20" style="104" customWidth="1"/>
    <col min="8" max="8" width="17.44140625" style="17" customWidth="1"/>
    <col min="9" max="9" width="30" style="52" customWidth="1"/>
    <col min="10" max="10" width="31.88671875" style="5" customWidth="1"/>
    <col min="11" max="11" width="35.77734375" style="5" customWidth="1"/>
    <col min="12" max="12" width="34.109375" style="5" customWidth="1"/>
    <col min="13" max="14" width="31.109375" style="5" customWidth="1"/>
    <col min="15" max="15" width="45.33203125" style="89" customWidth="1"/>
    <col min="16" max="16" width="35.6640625" style="92" customWidth="1"/>
    <col min="17" max="17" width="26.33203125" style="52" customWidth="1"/>
    <col min="18" max="18" width="25.88671875" style="52" customWidth="1"/>
    <col min="19" max="19" width="7.6640625" style="4" customWidth="1"/>
    <col min="20" max="20" width="7.6640625" style="5" customWidth="1"/>
    <col min="21" max="21" width="7.6640625" style="4" customWidth="1"/>
    <col min="22" max="22" width="7.6640625" style="6" customWidth="1"/>
    <col min="23" max="28" width="7.6640625" style="4" customWidth="1"/>
    <col min="29" max="41" width="12.5546875" customWidth="1"/>
  </cols>
  <sheetData>
    <row r="1" spans="1:41" ht="15" customHeight="1" x14ac:dyDescent="0.3">
      <c r="B1" s="962" t="s">
        <v>1087</v>
      </c>
      <c r="C1" s="962"/>
      <c r="D1" s="962"/>
      <c r="E1" s="962"/>
      <c r="F1" s="962"/>
      <c r="G1" s="394"/>
      <c r="H1" s="395"/>
      <c r="I1" s="396"/>
      <c r="J1" s="396"/>
      <c r="K1" s="396"/>
      <c r="L1" s="396"/>
      <c r="M1" s="396"/>
      <c r="N1" s="396"/>
      <c r="O1" s="397"/>
      <c r="P1" s="398"/>
      <c r="Q1" s="396"/>
      <c r="R1" s="396"/>
      <c r="S1" s="399"/>
      <c r="T1" s="396"/>
      <c r="U1" s="399"/>
      <c r="V1" s="400"/>
      <c r="W1" s="399"/>
      <c r="X1" s="399"/>
      <c r="Y1" s="399"/>
      <c r="Z1" s="399"/>
      <c r="AA1" s="399"/>
      <c r="AB1" s="399"/>
    </row>
    <row r="2" spans="1:41" ht="67.8" customHeight="1" x14ac:dyDescent="0.3">
      <c r="B2" s="963"/>
      <c r="C2" s="963"/>
      <c r="D2" s="963"/>
      <c r="E2" s="963"/>
      <c r="F2" s="963"/>
      <c r="G2" s="401"/>
      <c r="H2" s="402"/>
      <c r="I2" s="396"/>
      <c r="J2" s="396"/>
      <c r="K2" s="396"/>
      <c r="L2" s="396"/>
      <c r="M2" s="396"/>
      <c r="N2" s="396"/>
      <c r="O2" s="403"/>
      <c r="P2" s="404"/>
      <c r="Q2" s="405"/>
      <c r="R2" s="405"/>
      <c r="S2" s="406" t="s">
        <v>98</v>
      </c>
      <c r="T2" s="407"/>
      <c r="U2" s="407"/>
      <c r="V2" s="407"/>
      <c r="W2" s="407"/>
      <c r="X2" s="407"/>
      <c r="Y2" s="407"/>
      <c r="Z2" s="407"/>
      <c r="AA2" s="407"/>
      <c r="AB2" s="407"/>
    </row>
    <row r="3" spans="1:41" s="7" customFormat="1" ht="40.5" customHeight="1" x14ac:dyDescent="0.3">
      <c r="B3" s="408" t="s">
        <v>0</v>
      </c>
      <c r="C3" s="408" t="s">
        <v>1</v>
      </c>
      <c r="D3" s="408" t="s">
        <v>2</v>
      </c>
      <c r="E3" s="408" t="s">
        <v>3</v>
      </c>
      <c r="F3" s="408" t="s">
        <v>4</v>
      </c>
      <c r="G3" s="408" t="s">
        <v>5</v>
      </c>
      <c r="H3" s="409" t="s">
        <v>6</v>
      </c>
      <c r="I3" s="408" t="s">
        <v>7</v>
      </c>
      <c r="J3" s="408" t="s">
        <v>8</v>
      </c>
      <c r="K3" s="408" t="s">
        <v>9</v>
      </c>
      <c r="L3" s="408" t="s">
        <v>10</v>
      </c>
      <c r="M3" s="408" t="s">
        <v>11</v>
      </c>
      <c r="N3" s="408" t="s">
        <v>547</v>
      </c>
      <c r="O3" s="410" t="s">
        <v>12</v>
      </c>
      <c r="P3" s="410" t="s">
        <v>13</v>
      </c>
      <c r="Q3" s="411" t="s">
        <v>14</v>
      </c>
      <c r="R3" s="411" t="s">
        <v>15</v>
      </c>
      <c r="S3" s="412" t="s">
        <v>99</v>
      </c>
      <c r="T3" s="412" t="s">
        <v>100</v>
      </c>
      <c r="U3" s="412" t="s">
        <v>99</v>
      </c>
      <c r="V3" s="412" t="s">
        <v>100</v>
      </c>
      <c r="W3" s="412" t="s">
        <v>99</v>
      </c>
      <c r="X3" s="412" t="s">
        <v>100</v>
      </c>
      <c r="Y3" s="412" t="s">
        <v>99</v>
      </c>
      <c r="Z3" s="413" t="s">
        <v>100</v>
      </c>
      <c r="AA3" s="412" t="s">
        <v>99</v>
      </c>
      <c r="AB3" s="412" t="s">
        <v>100</v>
      </c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</row>
    <row r="4" spans="1:41" s="37" customFormat="1" ht="26.4" customHeight="1" x14ac:dyDescent="0.3">
      <c r="A4" s="7"/>
      <c r="B4" s="979" t="s">
        <v>879</v>
      </c>
      <c r="C4" s="980"/>
      <c r="D4" s="980"/>
      <c r="E4" s="980"/>
      <c r="F4" s="980"/>
      <c r="G4" s="981"/>
      <c r="H4" s="414"/>
      <c r="I4" s="415" t="s">
        <v>7</v>
      </c>
      <c r="J4" s="415" t="s">
        <v>8</v>
      </c>
      <c r="K4" s="415" t="s">
        <v>208</v>
      </c>
      <c r="L4" s="415" t="s">
        <v>10</v>
      </c>
      <c r="M4" s="415" t="s">
        <v>11</v>
      </c>
      <c r="N4" s="415" t="s">
        <v>547</v>
      </c>
      <c r="O4" s="415"/>
      <c r="P4" s="416"/>
      <c r="Q4" s="416"/>
      <c r="R4" s="417"/>
      <c r="S4" s="418"/>
      <c r="T4" s="419"/>
      <c r="U4" s="418"/>
      <c r="V4" s="420"/>
      <c r="W4" s="418"/>
      <c r="X4" s="418"/>
      <c r="Y4" s="418"/>
      <c r="Z4" s="421"/>
      <c r="AA4" s="418"/>
      <c r="AB4" s="418"/>
    </row>
    <row r="5" spans="1:41" s="7" customFormat="1" ht="36.6" customHeight="1" x14ac:dyDescent="0.3">
      <c r="B5" s="422" t="s">
        <v>176</v>
      </c>
      <c r="C5" s="336" t="s">
        <v>177</v>
      </c>
      <c r="D5" s="336">
        <v>3146607608</v>
      </c>
      <c r="E5" s="695">
        <v>28</v>
      </c>
      <c r="F5" s="337" t="s">
        <v>178</v>
      </c>
      <c r="G5" s="423">
        <v>2</v>
      </c>
      <c r="H5" s="424">
        <v>0.29166666666666669</v>
      </c>
      <c r="I5" s="425"/>
      <c r="J5" s="426"/>
      <c r="K5" s="427"/>
      <c r="L5" s="426"/>
      <c r="M5" s="428"/>
      <c r="N5" s="429"/>
      <c r="O5" s="430"/>
      <c r="P5" s="431"/>
      <c r="Q5" s="431"/>
      <c r="R5" s="431"/>
      <c r="S5" s="432"/>
      <c r="T5" s="433"/>
      <c r="U5" s="432"/>
      <c r="V5" s="434"/>
      <c r="W5" s="432"/>
      <c r="X5" s="432"/>
      <c r="Y5" s="432"/>
      <c r="Z5" s="435"/>
      <c r="AA5" s="432"/>
      <c r="AB5" s="432"/>
    </row>
    <row r="6" spans="1:41" ht="32.4" customHeight="1" x14ac:dyDescent="0.3">
      <c r="B6" s="436" t="s">
        <v>483</v>
      </c>
      <c r="C6" s="437" t="s">
        <v>157</v>
      </c>
      <c r="D6" s="437">
        <v>3147848585</v>
      </c>
      <c r="E6" s="696">
        <v>98</v>
      </c>
      <c r="F6" s="437" t="s">
        <v>104</v>
      </c>
      <c r="G6" s="436">
        <v>1</v>
      </c>
      <c r="H6" s="438">
        <v>0.33333333333333331</v>
      </c>
      <c r="I6" s="895" t="s">
        <v>107</v>
      </c>
      <c r="J6" s="426"/>
      <c r="K6" s="439"/>
      <c r="L6" s="426"/>
      <c r="M6" s="440"/>
      <c r="N6" s="441"/>
      <c r="O6" s="865" t="s">
        <v>620</v>
      </c>
      <c r="P6" s="873" t="s">
        <v>17</v>
      </c>
      <c r="Q6" s="853" t="s">
        <v>959</v>
      </c>
      <c r="R6" s="851" t="s">
        <v>958</v>
      </c>
      <c r="S6" s="442"/>
      <c r="T6" s="443"/>
      <c r="U6" s="442"/>
      <c r="V6" s="444"/>
      <c r="W6" s="442"/>
      <c r="X6" s="442"/>
      <c r="Y6" s="442"/>
      <c r="Z6" s="445"/>
      <c r="AA6" s="442"/>
      <c r="AB6" s="442"/>
    </row>
    <row r="7" spans="1:41" ht="34.200000000000003" customHeight="1" x14ac:dyDescent="0.3">
      <c r="B7" s="446" t="s">
        <v>156</v>
      </c>
      <c r="C7" s="336" t="s">
        <v>103</v>
      </c>
      <c r="D7" s="336">
        <v>3155430536</v>
      </c>
      <c r="E7" s="697">
        <v>32</v>
      </c>
      <c r="F7" s="337" t="s">
        <v>49</v>
      </c>
      <c r="G7" s="447">
        <v>2</v>
      </c>
      <c r="H7" s="381">
        <v>0.375</v>
      </c>
      <c r="I7" s="896"/>
      <c r="J7" s="448"/>
      <c r="K7" s="448"/>
      <c r="L7" s="382"/>
      <c r="M7" s="449"/>
      <c r="N7" s="382"/>
      <c r="O7" s="866"/>
      <c r="P7" s="852"/>
      <c r="Q7" s="854"/>
      <c r="R7" s="852"/>
      <c r="S7" s="450"/>
      <c r="T7" s="451"/>
      <c r="U7" s="450"/>
      <c r="V7" s="452"/>
      <c r="W7" s="450"/>
      <c r="X7" s="450"/>
      <c r="Y7" s="450"/>
      <c r="Z7" s="453"/>
      <c r="AA7" s="450" t="s">
        <v>101</v>
      </c>
      <c r="AB7" s="450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40.799999999999997" customHeight="1" x14ac:dyDescent="0.3">
      <c r="B8" s="454" t="s">
        <v>946</v>
      </c>
      <c r="C8" s="123" t="s">
        <v>183</v>
      </c>
      <c r="D8" s="455">
        <v>3243861580</v>
      </c>
      <c r="E8" s="698">
        <v>28</v>
      </c>
      <c r="F8" s="455" t="s">
        <v>947</v>
      </c>
      <c r="G8" s="447"/>
      <c r="H8" s="381">
        <v>0.41666666666666669</v>
      </c>
      <c r="I8" s="541"/>
      <c r="J8" s="88"/>
      <c r="K8" s="888" t="s">
        <v>570</v>
      </c>
      <c r="L8" s="456"/>
      <c r="M8" s="456"/>
      <c r="N8" s="456"/>
      <c r="O8" s="866"/>
      <c r="P8" s="852"/>
      <c r="Q8" s="854"/>
      <c r="R8" s="852"/>
      <c r="S8" s="457"/>
      <c r="T8" s="458"/>
      <c r="U8" s="457"/>
      <c r="V8" s="459"/>
      <c r="W8" s="457"/>
      <c r="X8" s="457"/>
      <c r="Y8" s="457"/>
      <c r="Z8" s="460"/>
      <c r="AA8" s="457"/>
      <c r="AB8" s="457"/>
    </row>
    <row r="9" spans="1:41" ht="37.200000000000003" customHeight="1" x14ac:dyDescent="0.3">
      <c r="B9" s="446" t="s">
        <v>300</v>
      </c>
      <c r="C9" s="336" t="s">
        <v>102</v>
      </c>
      <c r="D9" s="335">
        <v>3176755282</v>
      </c>
      <c r="E9" s="697">
        <v>15</v>
      </c>
      <c r="F9" s="335" t="s">
        <v>18</v>
      </c>
      <c r="G9" s="447">
        <v>2</v>
      </c>
      <c r="H9" s="381">
        <v>0.45833333333333331</v>
      </c>
      <c r="I9" s="383"/>
      <c r="J9" s="888" t="s">
        <v>567</v>
      </c>
      <c r="K9" s="890"/>
      <c r="L9" s="456"/>
      <c r="M9" s="456"/>
      <c r="N9" s="456"/>
      <c r="O9" s="866"/>
      <c r="P9" s="852"/>
      <c r="Q9" s="854"/>
      <c r="R9" s="852"/>
      <c r="S9" s="450"/>
      <c r="T9" s="451"/>
      <c r="U9" s="450"/>
      <c r="V9" s="452"/>
      <c r="W9" s="450"/>
      <c r="X9" s="450"/>
      <c r="Y9" s="450"/>
      <c r="Z9" s="453"/>
      <c r="AA9" s="450"/>
      <c r="AB9" s="450"/>
    </row>
    <row r="10" spans="1:41" ht="39" customHeight="1" x14ac:dyDescent="0.3">
      <c r="B10" s="454" t="s">
        <v>348</v>
      </c>
      <c r="C10" s="455" t="s">
        <v>89</v>
      </c>
      <c r="D10" s="455">
        <v>3168463740</v>
      </c>
      <c r="E10" s="698">
        <v>14</v>
      </c>
      <c r="F10" s="455" t="s">
        <v>90</v>
      </c>
      <c r="G10" s="447">
        <v>2</v>
      </c>
      <c r="H10" s="381">
        <v>0</v>
      </c>
      <c r="I10" s="382"/>
      <c r="J10" s="889"/>
      <c r="K10" s="461"/>
      <c r="L10" s="382"/>
      <c r="M10" s="449"/>
      <c r="N10" s="382"/>
      <c r="O10" s="866"/>
      <c r="P10" s="852"/>
      <c r="Q10" s="854"/>
      <c r="R10" s="852"/>
      <c r="S10" s="450"/>
      <c r="T10" s="451"/>
      <c r="U10" s="450"/>
      <c r="V10" s="452"/>
      <c r="W10" s="450"/>
      <c r="X10" s="450"/>
      <c r="Y10" s="450"/>
      <c r="Z10" s="453"/>
      <c r="AA10" s="450" t="s">
        <v>101</v>
      </c>
      <c r="AB10" s="450"/>
    </row>
    <row r="11" spans="1:41" ht="36.6" customHeight="1" x14ac:dyDescent="0.3">
      <c r="B11" s="454" t="s">
        <v>133</v>
      </c>
      <c r="C11" s="336" t="s">
        <v>47</v>
      </c>
      <c r="D11" s="336">
        <v>3137179439</v>
      </c>
      <c r="E11" s="699">
        <v>15</v>
      </c>
      <c r="F11" s="336" t="s">
        <v>134</v>
      </c>
      <c r="G11" s="446">
        <v>1</v>
      </c>
      <c r="H11" s="381" t="s">
        <v>299</v>
      </c>
      <c r="I11" s="897" t="s">
        <v>132</v>
      </c>
      <c r="J11" s="897" t="s">
        <v>51</v>
      </c>
      <c r="K11" s="975" t="s">
        <v>95</v>
      </c>
      <c r="L11" s="734" t="s">
        <v>715</v>
      </c>
      <c r="M11" s="998" t="s">
        <v>50</v>
      </c>
      <c r="N11" s="996" t="s">
        <v>711</v>
      </c>
      <c r="O11" s="866"/>
      <c r="P11" s="852"/>
      <c r="Q11" s="854"/>
      <c r="R11" s="852"/>
      <c r="S11" s="457"/>
      <c r="T11" s="458"/>
      <c r="U11" s="457"/>
      <c r="V11" s="459"/>
      <c r="W11" s="457"/>
      <c r="X11" s="457"/>
      <c r="Y11" s="457"/>
      <c r="Z11" s="460"/>
      <c r="AA11" s="457"/>
      <c r="AB11" s="457"/>
    </row>
    <row r="12" spans="1:41" ht="39" customHeight="1" x14ac:dyDescent="0.3">
      <c r="B12" s="463" t="s">
        <v>554</v>
      </c>
      <c r="C12" s="336" t="s">
        <v>659</v>
      </c>
      <c r="D12" s="335">
        <v>3127642775</v>
      </c>
      <c r="E12" s="697">
        <v>35</v>
      </c>
      <c r="F12" s="335" t="s">
        <v>562</v>
      </c>
      <c r="G12" s="447">
        <v>2</v>
      </c>
      <c r="H12" s="381">
        <v>0.625</v>
      </c>
      <c r="I12" s="898"/>
      <c r="J12" s="898"/>
      <c r="K12" s="976"/>
      <c r="L12" s="735"/>
      <c r="M12" s="999"/>
      <c r="N12" s="997"/>
      <c r="O12" s="866"/>
      <c r="P12" s="852"/>
      <c r="Q12" s="854"/>
      <c r="R12" s="852"/>
      <c r="S12" s="457"/>
      <c r="T12" s="458"/>
      <c r="U12" s="457"/>
      <c r="V12" s="459"/>
      <c r="W12" s="457"/>
      <c r="X12" s="457"/>
      <c r="Y12" s="457"/>
      <c r="Z12" s="460"/>
      <c r="AA12" s="457"/>
      <c r="AB12" s="457"/>
    </row>
    <row r="13" spans="1:41" ht="40.799999999999997" customHeight="1" x14ac:dyDescent="0.3">
      <c r="B13" s="446" t="s">
        <v>250</v>
      </c>
      <c r="C13" s="329" t="s">
        <v>366</v>
      </c>
      <c r="D13" s="465">
        <v>3144597751</v>
      </c>
      <c r="E13" s="697">
        <v>35</v>
      </c>
      <c r="F13" s="465" t="s">
        <v>365</v>
      </c>
      <c r="G13" s="447">
        <v>2</v>
      </c>
      <c r="H13" s="381">
        <v>0.64583333333333337</v>
      </c>
      <c r="I13" s="897" t="s">
        <v>158</v>
      </c>
      <c r="J13" s="1012" t="s">
        <v>513</v>
      </c>
      <c r="K13" s="888" t="s">
        <v>563</v>
      </c>
      <c r="L13" s="734" t="s">
        <v>97</v>
      </c>
      <c r="M13" s="736" t="s">
        <v>249</v>
      </c>
      <c r="N13" s="888" t="s">
        <v>948</v>
      </c>
      <c r="O13" s="866"/>
      <c r="P13" s="852"/>
      <c r="Q13" s="854"/>
      <c r="R13" s="852"/>
      <c r="S13" s="450"/>
      <c r="T13" s="451"/>
      <c r="U13" s="450"/>
      <c r="V13" s="452"/>
      <c r="W13" s="450"/>
      <c r="X13" s="450"/>
      <c r="Y13" s="450"/>
      <c r="Z13" s="453"/>
      <c r="AA13" s="450" t="s">
        <v>101</v>
      </c>
      <c r="AB13" s="450"/>
    </row>
    <row r="14" spans="1:41" ht="46.8" customHeight="1" x14ac:dyDescent="0.3">
      <c r="B14" s="446" t="s">
        <v>316</v>
      </c>
      <c r="C14" s="336" t="s">
        <v>109</v>
      </c>
      <c r="D14" s="336">
        <v>3003902975</v>
      </c>
      <c r="E14" s="700">
        <v>33</v>
      </c>
      <c r="F14" s="337" t="s">
        <v>318</v>
      </c>
      <c r="G14" s="348">
        <v>9</v>
      </c>
      <c r="H14" s="381">
        <v>0.66666666666666663</v>
      </c>
      <c r="I14" s="898"/>
      <c r="J14" s="1013"/>
      <c r="K14" s="890"/>
      <c r="L14" s="735"/>
      <c r="M14" s="737"/>
      <c r="N14" s="890"/>
      <c r="O14" s="866"/>
      <c r="P14" s="852"/>
      <c r="Q14" s="854"/>
      <c r="R14" s="852"/>
      <c r="S14" s="450"/>
      <c r="T14" s="451"/>
      <c r="U14" s="450"/>
      <c r="V14" s="452"/>
      <c r="W14" s="450"/>
      <c r="X14" s="450"/>
      <c r="Y14" s="450"/>
      <c r="Z14" s="453"/>
      <c r="AA14" s="450" t="s">
        <v>101</v>
      </c>
      <c r="AB14" s="450"/>
    </row>
    <row r="15" spans="1:41" ht="55.8" customHeight="1" x14ac:dyDescent="0.3">
      <c r="B15" s="446" t="s">
        <v>517</v>
      </c>
      <c r="C15" s="336" t="s">
        <v>714</v>
      </c>
      <c r="D15" s="336">
        <v>3155767402</v>
      </c>
      <c r="E15" s="700">
        <v>25</v>
      </c>
      <c r="F15" s="337" t="s">
        <v>518</v>
      </c>
      <c r="G15" s="348">
        <v>2</v>
      </c>
      <c r="H15" s="381" t="s">
        <v>457</v>
      </c>
      <c r="I15" s="439"/>
      <c r="J15" s="897" t="s">
        <v>957</v>
      </c>
      <c r="K15" s="888" t="s">
        <v>317</v>
      </c>
      <c r="L15" s="651" t="s">
        <v>953</v>
      </c>
      <c r="M15" s="545"/>
      <c r="N15" s="519"/>
      <c r="O15" s="866"/>
      <c r="P15" s="852"/>
      <c r="Q15" s="854"/>
      <c r="R15" s="852"/>
      <c r="S15" s="450"/>
      <c r="T15" s="451"/>
      <c r="U15" s="450"/>
      <c r="V15" s="452"/>
      <c r="W15" s="450"/>
      <c r="X15" s="450"/>
      <c r="Y15" s="450"/>
      <c r="Z15" s="453"/>
      <c r="AA15" s="450"/>
      <c r="AB15" s="450"/>
    </row>
    <row r="16" spans="1:41" ht="47.4" customHeight="1" x14ac:dyDescent="0.3">
      <c r="B16" s="348" t="s">
        <v>954</v>
      </c>
      <c r="C16" s="333" t="s">
        <v>955</v>
      </c>
      <c r="D16" s="123">
        <v>3117062869</v>
      </c>
      <c r="E16" s="700">
        <v>18</v>
      </c>
      <c r="F16" s="333" t="s">
        <v>956</v>
      </c>
      <c r="G16" s="348"/>
      <c r="H16" s="381">
        <v>0.75</v>
      </c>
      <c r="I16" s="61"/>
      <c r="J16" s="898"/>
      <c r="K16" s="890"/>
      <c r="L16" s="888" t="s">
        <v>514</v>
      </c>
      <c r="M16" s="512"/>
      <c r="N16" s="456"/>
      <c r="O16" s="866"/>
      <c r="P16" s="852"/>
      <c r="Q16" s="854"/>
      <c r="R16" s="852"/>
      <c r="S16" s="457"/>
      <c r="T16" s="458"/>
      <c r="U16" s="457"/>
      <c r="V16" s="459"/>
      <c r="W16" s="457"/>
      <c r="X16" s="457"/>
      <c r="Y16" s="457"/>
      <c r="Z16" s="460"/>
      <c r="AA16" s="457"/>
      <c r="AB16" s="457"/>
    </row>
    <row r="17" spans="1:28" ht="40.200000000000003" customHeight="1" x14ac:dyDescent="0.3">
      <c r="B17" s="446" t="s">
        <v>21</v>
      </c>
      <c r="C17" s="336" t="s">
        <v>22</v>
      </c>
      <c r="D17" s="336">
        <v>3218496987</v>
      </c>
      <c r="E17" s="697">
        <v>53</v>
      </c>
      <c r="F17" s="337" t="s">
        <v>313</v>
      </c>
      <c r="G17" s="447">
        <v>5</v>
      </c>
      <c r="H17" s="381"/>
      <c r="I17" s="61"/>
      <c r="J17" s="84"/>
      <c r="K17" s="84"/>
      <c r="L17" s="890"/>
      <c r="M17" s="512"/>
      <c r="N17" s="456"/>
      <c r="O17" s="866"/>
      <c r="P17" s="852"/>
      <c r="Q17" s="854"/>
      <c r="R17" s="852"/>
      <c r="S17" s="457"/>
      <c r="T17" s="458"/>
      <c r="U17" s="457"/>
      <c r="V17" s="459"/>
      <c r="W17" s="457"/>
      <c r="X17" s="457"/>
      <c r="Y17" s="457"/>
      <c r="Z17" s="460"/>
      <c r="AA17" s="457"/>
      <c r="AB17" s="457"/>
    </row>
    <row r="18" spans="1:28" ht="40.200000000000003" customHeight="1" x14ac:dyDescent="0.3">
      <c r="B18" s="446" t="s">
        <v>564</v>
      </c>
      <c r="C18" s="336" t="s">
        <v>565</v>
      </c>
      <c r="D18" s="336">
        <v>3234791909</v>
      </c>
      <c r="E18" s="697">
        <v>20</v>
      </c>
      <c r="F18" s="337" t="s">
        <v>566</v>
      </c>
      <c r="G18" s="447">
        <v>2</v>
      </c>
      <c r="H18" s="381"/>
      <c r="I18" s="456"/>
      <c r="J18" s="448"/>
      <c r="K18" s="519"/>
      <c r="L18" s="466"/>
      <c r="M18" s="467"/>
      <c r="N18" s="456"/>
      <c r="O18" s="866"/>
      <c r="P18" s="852"/>
      <c r="Q18" s="854"/>
      <c r="R18" s="852"/>
      <c r="S18" s="457"/>
      <c r="T18" s="458"/>
      <c r="U18" s="457"/>
      <c r="V18" s="459"/>
      <c r="W18" s="457"/>
      <c r="X18" s="457"/>
      <c r="Y18" s="457"/>
      <c r="Z18" s="460"/>
      <c r="AA18" s="457"/>
      <c r="AB18" s="457"/>
    </row>
    <row r="19" spans="1:28" ht="40.200000000000003" customHeight="1" x14ac:dyDescent="0.3">
      <c r="B19" s="446" t="s">
        <v>568</v>
      </c>
      <c r="C19" s="336" t="s">
        <v>622</v>
      </c>
      <c r="D19" s="336">
        <v>3218110177</v>
      </c>
      <c r="E19" s="697">
        <v>18</v>
      </c>
      <c r="F19" s="337" t="s">
        <v>569</v>
      </c>
      <c r="G19" s="447">
        <v>2</v>
      </c>
      <c r="H19" s="381"/>
      <c r="I19" s="456"/>
      <c r="J19" s="448"/>
      <c r="K19" s="466"/>
      <c r="L19" s="466"/>
      <c r="M19" s="467"/>
      <c r="N19" s="456"/>
      <c r="O19" s="866"/>
      <c r="P19" s="852"/>
      <c r="Q19" s="854"/>
      <c r="R19" s="852"/>
      <c r="S19" s="457"/>
      <c r="T19" s="458"/>
      <c r="U19" s="457"/>
      <c r="V19" s="459"/>
      <c r="W19" s="457"/>
      <c r="X19" s="457"/>
      <c r="Y19" s="457"/>
      <c r="Z19" s="460"/>
      <c r="AA19" s="457"/>
      <c r="AB19" s="457"/>
    </row>
    <row r="20" spans="1:28" ht="34.799999999999997" customHeight="1" x14ac:dyDescent="0.3">
      <c r="B20" s="446" t="s">
        <v>159</v>
      </c>
      <c r="C20" s="336" t="s">
        <v>160</v>
      </c>
      <c r="D20" s="336">
        <v>3137544684</v>
      </c>
      <c r="E20" s="697">
        <v>32</v>
      </c>
      <c r="F20" s="337" t="s">
        <v>161</v>
      </c>
      <c r="G20" s="447">
        <v>1</v>
      </c>
      <c r="I20" s="456"/>
      <c r="J20" s="448"/>
      <c r="K20" s="468"/>
      <c r="L20" s="469"/>
      <c r="M20" s="467"/>
      <c r="N20" s="470"/>
      <c r="O20" s="866"/>
      <c r="P20" s="852"/>
      <c r="Q20" s="854"/>
      <c r="R20" s="852"/>
      <c r="S20" s="457"/>
      <c r="T20" s="458"/>
      <c r="U20" s="457"/>
      <c r="V20" s="459"/>
      <c r="W20" s="457"/>
      <c r="X20" s="457"/>
      <c r="Y20" s="457"/>
      <c r="Z20" s="460"/>
      <c r="AA20" s="457"/>
      <c r="AB20" s="457"/>
    </row>
    <row r="21" spans="1:28" ht="34.799999999999997" customHeight="1" x14ac:dyDescent="0.3">
      <c r="B21" s="446" t="s">
        <v>950</v>
      </c>
      <c r="C21" s="336" t="s">
        <v>951</v>
      </c>
      <c r="D21" s="336">
        <v>3148936624</v>
      </c>
      <c r="E21" s="697">
        <v>40</v>
      </c>
      <c r="F21" s="337" t="s">
        <v>952</v>
      </c>
      <c r="G21" s="447"/>
      <c r="I21" s="456"/>
      <c r="J21" s="448"/>
      <c r="K21" s="468"/>
      <c r="L21" s="469"/>
      <c r="M21" s="543"/>
      <c r="N21" s="470"/>
      <c r="O21" s="650"/>
      <c r="P21" s="648"/>
      <c r="Q21" s="649"/>
      <c r="R21" s="544"/>
      <c r="S21" s="457"/>
      <c r="T21" s="458"/>
      <c r="U21" s="457"/>
      <c r="V21" s="459"/>
      <c r="W21" s="457"/>
      <c r="X21" s="457"/>
      <c r="Y21" s="457"/>
      <c r="Z21" s="460"/>
      <c r="AA21" s="457"/>
      <c r="AB21" s="457"/>
    </row>
    <row r="22" spans="1:28" ht="42.6" customHeight="1" x14ac:dyDescent="0.3">
      <c r="B22" s="471" t="s">
        <v>712</v>
      </c>
      <c r="C22" s="472" t="s">
        <v>949</v>
      </c>
      <c r="D22" s="336">
        <v>3225956914</v>
      </c>
      <c r="E22" s="697">
        <v>130</v>
      </c>
      <c r="F22" s="472" t="s">
        <v>713</v>
      </c>
      <c r="G22" s="447">
        <v>6</v>
      </c>
      <c r="I22" s="456"/>
      <c r="J22" s="448"/>
      <c r="K22" s="468"/>
      <c r="L22" s="469"/>
      <c r="M22" s="543"/>
      <c r="N22" s="470"/>
      <c r="O22" s="602"/>
      <c r="P22" s="603"/>
      <c r="Q22" s="604"/>
      <c r="R22" s="544"/>
      <c r="S22" s="457"/>
      <c r="T22" s="458"/>
      <c r="U22" s="457"/>
      <c r="V22" s="459"/>
      <c r="W22" s="457"/>
      <c r="X22" s="457"/>
      <c r="Y22" s="457"/>
      <c r="Z22" s="460"/>
      <c r="AA22" s="457"/>
      <c r="AB22" s="457"/>
    </row>
    <row r="23" spans="1:28" s="373" customFormat="1" ht="34.799999999999997" customHeight="1" x14ac:dyDescent="0.3">
      <c r="A23" s="542"/>
      <c r="B23" s="670" t="s">
        <v>959</v>
      </c>
      <c r="D23" s="388"/>
      <c r="E23" s="501">
        <f>SUM(E5:E22)</f>
        <v>669</v>
      </c>
      <c r="G23" s="471"/>
      <c r="H23" s="471"/>
      <c r="I23" s="509"/>
      <c r="J23" s="509"/>
      <c r="K23" s="509"/>
      <c r="L23" s="509"/>
      <c r="M23" s="510"/>
      <c r="N23" s="509"/>
      <c r="O23" s="474"/>
      <c r="P23" s="474"/>
      <c r="Q23" s="474"/>
      <c r="R23" s="473"/>
      <c r="S23" s="471"/>
      <c r="T23" s="471"/>
      <c r="U23" s="471"/>
      <c r="V23" s="471"/>
      <c r="W23" s="471"/>
      <c r="X23" s="471"/>
      <c r="Y23" s="471"/>
      <c r="Z23" s="473"/>
      <c r="AA23" s="471"/>
      <c r="AB23" s="471"/>
    </row>
    <row r="24" spans="1:28" s="154" customFormat="1" ht="26.25" customHeight="1" x14ac:dyDescent="0.3">
      <c r="A24" s="7"/>
      <c r="B24" s="877" t="s">
        <v>760</v>
      </c>
      <c r="C24" s="878"/>
      <c r="D24" s="878"/>
      <c r="E24" s="878"/>
      <c r="F24" s="878"/>
      <c r="G24" s="879"/>
      <c r="H24" s="476"/>
      <c r="I24" s="477" t="s">
        <v>7</v>
      </c>
      <c r="J24" s="477" t="s">
        <v>8</v>
      </c>
      <c r="K24" s="477" t="s">
        <v>208</v>
      </c>
      <c r="L24" s="477" t="s">
        <v>10</v>
      </c>
      <c r="M24" s="475" t="s">
        <v>11</v>
      </c>
      <c r="N24" s="477" t="s">
        <v>547</v>
      </c>
      <c r="O24" s="478"/>
      <c r="P24" s="478"/>
      <c r="Q24" s="478"/>
      <c r="R24" s="479"/>
      <c r="S24" s="457"/>
      <c r="T24" s="458"/>
      <c r="U24" s="457"/>
      <c r="V24" s="459"/>
      <c r="W24" s="457"/>
      <c r="X24" s="457"/>
      <c r="Y24" s="457"/>
      <c r="Z24" s="460"/>
      <c r="AA24" s="457"/>
      <c r="AB24" s="457"/>
    </row>
    <row r="25" spans="1:28" s="7" customFormat="1" ht="26.25" customHeight="1" x14ac:dyDescent="0.3">
      <c r="B25" s="446" t="s">
        <v>116</v>
      </c>
      <c r="C25" s="336" t="s">
        <v>118</v>
      </c>
      <c r="D25" s="336">
        <v>3146051292</v>
      </c>
      <c r="E25" s="699">
        <v>35</v>
      </c>
      <c r="F25" s="336" t="s">
        <v>119</v>
      </c>
      <c r="G25" s="446">
        <v>5</v>
      </c>
      <c r="H25" s="392">
        <v>0.29166666666666669</v>
      </c>
      <c r="I25" s="480"/>
      <c r="J25" s="462" t="s">
        <v>110</v>
      </c>
      <c r="K25" s="481"/>
      <c r="L25" s="897" t="s">
        <v>110</v>
      </c>
      <c r="M25" s="482"/>
      <c r="N25" s="481"/>
      <c r="O25" s="867" t="s">
        <v>621</v>
      </c>
      <c r="P25" s="870" t="s">
        <v>17</v>
      </c>
      <c r="Q25" s="862" t="s">
        <v>1024</v>
      </c>
      <c r="R25" s="862" t="s">
        <v>23</v>
      </c>
      <c r="S25" s="483"/>
      <c r="T25" s="484"/>
      <c r="U25" s="483"/>
      <c r="V25" s="485"/>
      <c r="W25" s="483"/>
      <c r="X25" s="483"/>
      <c r="Y25" s="483"/>
      <c r="Z25" s="486"/>
      <c r="AA25" s="483"/>
      <c r="AB25" s="483"/>
    </row>
    <row r="26" spans="1:28" s="7" customFormat="1" ht="26.25" customHeight="1" x14ac:dyDescent="0.3">
      <c r="B26" s="446" t="s">
        <v>172</v>
      </c>
      <c r="C26" s="336" t="s">
        <v>210</v>
      </c>
      <c r="D26" s="487">
        <v>3146024094</v>
      </c>
      <c r="E26" s="699">
        <v>30</v>
      </c>
      <c r="F26" s="336" t="s">
        <v>211</v>
      </c>
      <c r="G26" s="446">
        <v>5</v>
      </c>
      <c r="H26" s="392">
        <v>0.33333333333333298</v>
      </c>
      <c r="I26" s="904" t="s">
        <v>107</v>
      </c>
      <c r="J26" s="464"/>
      <c r="K26" s="481"/>
      <c r="L26" s="898"/>
      <c r="M26" s="482"/>
      <c r="N26" s="481"/>
      <c r="O26" s="868"/>
      <c r="P26" s="863"/>
      <c r="Q26" s="863"/>
      <c r="R26" s="863"/>
      <c r="S26" s="483"/>
      <c r="T26" s="484"/>
      <c r="U26" s="483"/>
      <c r="V26" s="485"/>
      <c r="W26" s="483"/>
      <c r="X26" s="483"/>
      <c r="Y26" s="483"/>
      <c r="Z26" s="486"/>
      <c r="AA26" s="483"/>
      <c r="AB26" s="483"/>
    </row>
    <row r="27" spans="1:28" s="7" customFormat="1" ht="26.25" customHeight="1" x14ac:dyDescent="0.3">
      <c r="B27" s="488" t="s">
        <v>834</v>
      </c>
      <c r="C27" s="338" t="s">
        <v>835</v>
      </c>
      <c r="D27" s="338">
        <v>3137565202</v>
      </c>
      <c r="E27" s="701">
        <v>15</v>
      </c>
      <c r="F27" s="338" t="s">
        <v>836</v>
      </c>
      <c r="G27" s="488">
        <v>4</v>
      </c>
      <c r="H27" s="392">
        <v>0.375</v>
      </c>
      <c r="I27" s="905"/>
      <c r="J27" s="382"/>
      <c r="K27" s="481"/>
      <c r="L27" s="382"/>
      <c r="M27" s="490"/>
      <c r="N27" s="489"/>
      <c r="O27" s="868"/>
      <c r="P27" s="863"/>
      <c r="Q27" s="863"/>
      <c r="R27" s="863"/>
      <c r="S27" s="483"/>
      <c r="T27" s="484"/>
      <c r="U27" s="483"/>
      <c r="V27" s="485"/>
      <c r="W27" s="483"/>
      <c r="X27" s="483"/>
      <c r="Y27" s="483"/>
      <c r="Z27" s="486"/>
      <c r="AA27" s="483"/>
      <c r="AB27" s="483"/>
    </row>
    <row r="28" spans="1:28" ht="26.4" customHeight="1" x14ac:dyDescent="0.3">
      <c r="B28" s="97" t="s">
        <v>284</v>
      </c>
      <c r="C28" s="106" t="s">
        <v>644</v>
      </c>
      <c r="D28" s="93">
        <v>3218016173</v>
      </c>
      <c r="E28" s="702">
        <v>25</v>
      </c>
      <c r="F28" s="93" t="s">
        <v>624</v>
      </c>
      <c r="G28" s="488">
        <v>2</v>
      </c>
      <c r="H28" s="381">
        <v>0.41666666666666669</v>
      </c>
      <c r="I28" s="906"/>
      <c r="J28" s="439"/>
      <c r="K28" s="456"/>
      <c r="L28" s="439"/>
      <c r="M28" s="491"/>
      <c r="N28" s="456"/>
      <c r="O28" s="868"/>
      <c r="P28" s="863"/>
      <c r="Q28" s="863"/>
      <c r="R28" s="863"/>
      <c r="S28" s="450"/>
      <c r="T28" s="451"/>
      <c r="U28" s="450"/>
      <c r="V28" s="452"/>
      <c r="W28" s="450"/>
      <c r="X28" s="450"/>
      <c r="Y28" s="450"/>
      <c r="Z28" s="453"/>
      <c r="AA28" s="450" t="s">
        <v>101</v>
      </c>
      <c r="AB28" s="450"/>
    </row>
    <row r="29" spans="1:28" ht="31.8" customHeight="1" x14ac:dyDescent="0.3">
      <c r="B29" s="488" t="s">
        <v>33</v>
      </c>
      <c r="C29" s="338" t="s">
        <v>182</v>
      </c>
      <c r="D29" s="338">
        <v>3208696154</v>
      </c>
      <c r="E29" s="701">
        <v>30</v>
      </c>
      <c r="F29" s="338" t="s">
        <v>130</v>
      </c>
      <c r="G29" s="488">
        <v>6</v>
      </c>
      <c r="H29" s="381">
        <v>0.45833333333333331</v>
      </c>
      <c r="I29" s="492"/>
      <c r="J29" s="390"/>
      <c r="K29" s="456"/>
      <c r="L29" s="493"/>
      <c r="M29" s="491"/>
      <c r="N29" s="456"/>
      <c r="O29" s="868"/>
      <c r="P29" s="863"/>
      <c r="Q29" s="863"/>
      <c r="R29" s="863"/>
      <c r="S29" s="450"/>
      <c r="T29" s="451"/>
      <c r="U29" s="450"/>
      <c r="V29" s="452"/>
      <c r="W29" s="450"/>
      <c r="X29" s="450"/>
      <c r="Y29" s="450"/>
      <c r="Z29" s="453"/>
      <c r="AA29" s="450"/>
      <c r="AB29" s="450"/>
    </row>
    <row r="30" spans="1:28" ht="27" customHeight="1" x14ac:dyDescent="0.3">
      <c r="B30" s="488" t="s">
        <v>37</v>
      </c>
      <c r="C30" s="338" t="s">
        <v>38</v>
      </c>
      <c r="D30" s="338">
        <v>3187172911</v>
      </c>
      <c r="E30" s="701">
        <v>85</v>
      </c>
      <c r="F30" s="338" t="s">
        <v>39</v>
      </c>
      <c r="G30" s="488">
        <v>7</v>
      </c>
      <c r="H30" s="494" t="s">
        <v>19</v>
      </c>
      <c r="I30" s="493"/>
      <c r="J30" s="493"/>
      <c r="K30" s="493"/>
      <c r="L30" s="493"/>
      <c r="M30" s="495"/>
      <c r="N30" s="493"/>
      <c r="O30" s="868"/>
      <c r="P30" s="863"/>
      <c r="Q30" s="863"/>
      <c r="R30" s="863"/>
      <c r="S30" s="450"/>
      <c r="T30" s="451"/>
      <c r="U30" s="450"/>
      <c r="V30" s="452"/>
      <c r="W30" s="450"/>
      <c r="X30" s="450"/>
      <c r="Y30" s="450"/>
      <c r="Z30" s="453"/>
      <c r="AA30" s="450" t="s">
        <v>101</v>
      </c>
      <c r="AB30" s="450"/>
    </row>
    <row r="31" spans="1:28" ht="34.799999999999997" customHeight="1" x14ac:dyDescent="0.3">
      <c r="B31" s="488" t="s">
        <v>125</v>
      </c>
      <c r="C31" s="338" t="s">
        <v>126</v>
      </c>
      <c r="D31" s="338">
        <v>3146316440</v>
      </c>
      <c r="E31" s="701">
        <v>25</v>
      </c>
      <c r="F31" s="338" t="s">
        <v>127</v>
      </c>
      <c r="G31" s="488">
        <v>1</v>
      </c>
      <c r="H31" s="381">
        <v>0.58333333333333337</v>
      </c>
      <c r="I31" s="732" t="s">
        <v>96</v>
      </c>
      <c r="J31" s="977" t="s">
        <v>625</v>
      </c>
      <c r="K31" s="732" t="s">
        <v>112</v>
      </c>
      <c r="L31" s="732" t="s">
        <v>137</v>
      </c>
      <c r="M31" s="496"/>
      <c r="N31" s="493"/>
      <c r="O31" s="868"/>
      <c r="P31" s="863"/>
      <c r="Q31" s="863"/>
      <c r="R31" s="863"/>
      <c r="S31" s="450"/>
      <c r="T31" s="451"/>
      <c r="U31" s="450"/>
      <c r="V31" s="452"/>
      <c r="W31" s="450"/>
      <c r="X31" s="450"/>
      <c r="Y31" s="450"/>
      <c r="Z31" s="453"/>
      <c r="AA31" s="450" t="s">
        <v>101</v>
      </c>
      <c r="AB31" s="450"/>
    </row>
    <row r="32" spans="1:28" ht="29.25" customHeight="1" x14ac:dyDescent="0.3">
      <c r="B32" s="488" t="s">
        <v>41</v>
      </c>
      <c r="C32" s="338" t="s">
        <v>42</v>
      </c>
      <c r="D32" s="338">
        <v>3016714043</v>
      </c>
      <c r="E32" s="701">
        <v>35</v>
      </c>
      <c r="F32" s="338" t="s">
        <v>43</v>
      </c>
      <c r="G32" s="488">
        <v>1</v>
      </c>
      <c r="H32" s="381">
        <v>0.625</v>
      </c>
      <c r="I32" s="733"/>
      <c r="J32" s="978"/>
      <c r="K32" s="733"/>
      <c r="L32" s="733"/>
      <c r="M32" s="496"/>
      <c r="N32" s="493"/>
      <c r="O32" s="868"/>
      <c r="P32" s="863"/>
      <c r="Q32" s="863"/>
      <c r="R32" s="863"/>
      <c r="S32" s="450"/>
      <c r="T32" s="451"/>
      <c r="U32" s="450"/>
      <c r="V32" s="452"/>
      <c r="W32" s="450"/>
      <c r="X32" s="450"/>
      <c r="Y32" s="450"/>
      <c r="Z32" s="453"/>
      <c r="AA32" s="450" t="s">
        <v>101</v>
      </c>
      <c r="AB32" s="450"/>
    </row>
    <row r="33" spans="2:28" ht="39.6" customHeight="1" x14ac:dyDescent="0.3">
      <c r="B33" s="497" t="s">
        <v>128</v>
      </c>
      <c r="C33" s="498" t="s">
        <v>183</v>
      </c>
      <c r="D33" s="498">
        <v>3243861580</v>
      </c>
      <c r="E33" s="702">
        <v>30</v>
      </c>
      <c r="F33" s="498" t="s">
        <v>129</v>
      </c>
      <c r="G33" s="497">
        <v>2</v>
      </c>
      <c r="H33" s="392">
        <v>0.64583333333333337</v>
      </c>
      <c r="I33" s="888" t="s">
        <v>137</v>
      </c>
      <c r="J33" s="975" t="s">
        <v>415</v>
      </c>
      <c r="K33" s="732" t="s">
        <v>40</v>
      </c>
      <c r="L33" s="732" t="s">
        <v>44</v>
      </c>
      <c r="M33" s="738" t="s">
        <v>279</v>
      </c>
      <c r="N33" s="393"/>
      <c r="O33" s="868"/>
      <c r="P33" s="863"/>
      <c r="Q33" s="863"/>
      <c r="R33" s="863"/>
      <c r="S33" s="450"/>
      <c r="T33" s="451"/>
      <c r="U33" s="450"/>
      <c r="V33" s="452"/>
      <c r="W33" s="450"/>
      <c r="X33" s="450"/>
      <c r="Y33" s="450"/>
      <c r="Z33" s="453"/>
      <c r="AA33" s="450"/>
      <c r="AB33" s="450"/>
    </row>
    <row r="34" spans="2:28" ht="37.799999999999997" customHeight="1" x14ac:dyDescent="0.3">
      <c r="B34" s="497" t="s">
        <v>63</v>
      </c>
      <c r="C34" s="498" t="s">
        <v>123</v>
      </c>
      <c r="D34" s="498">
        <v>3128289362</v>
      </c>
      <c r="E34" s="702">
        <v>45</v>
      </c>
      <c r="F34" s="498" t="s">
        <v>124</v>
      </c>
      <c r="G34" s="497">
        <v>5</v>
      </c>
      <c r="H34" s="392">
        <v>0.66666666666666663</v>
      </c>
      <c r="I34" s="889"/>
      <c r="J34" s="976"/>
      <c r="K34" s="741"/>
      <c r="L34" s="741"/>
      <c r="M34" s="739"/>
      <c r="N34" s="393"/>
      <c r="O34" s="868"/>
      <c r="P34" s="863"/>
      <c r="Q34" s="863"/>
      <c r="R34" s="863"/>
      <c r="S34" s="450"/>
      <c r="T34" s="451"/>
      <c r="U34" s="450"/>
      <c r="V34" s="452"/>
      <c r="W34" s="450"/>
      <c r="X34" s="450"/>
      <c r="Y34" s="450"/>
      <c r="Z34" s="453"/>
      <c r="AA34" s="450" t="s">
        <v>101</v>
      </c>
      <c r="AB34" s="450"/>
    </row>
    <row r="35" spans="2:28" ht="32.4" customHeight="1" x14ac:dyDescent="0.3">
      <c r="B35" s="497" t="s">
        <v>648</v>
      </c>
      <c r="C35" s="498" t="s">
        <v>141</v>
      </c>
      <c r="D35" s="498">
        <v>3148499574</v>
      </c>
      <c r="E35" s="702">
        <v>15</v>
      </c>
      <c r="F35" s="499" t="s">
        <v>162</v>
      </c>
      <c r="G35" s="497">
        <v>1</v>
      </c>
      <c r="H35" s="392" t="s">
        <v>111</v>
      </c>
      <c r="I35" s="890"/>
      <c r="J35" s="500"/>
      <c r="K35" s="733"/>
      <c r="L35" s="733"/>
      <c r="M35" s="740"/>
      <c r="N35" s="393"/>
      <c r="O35" s="868"/>
      <c r="P35" s="863"/>
      <c r="Q35" s="863"/>
      <c r="R35" s="863"/>
      <c r="S35" s="450"/>
      <c r="T35" s="451"/>
      <c r="U35" s="450"/>
      <c r="V35" s="452"/>
      <c r="W35" s="450"/>
      <c r="X35" s="450"/>
      <c r="Y35" s="450"/>
      <c r="Z35" s="453"/>
      <c r="AA35" s="450"/>
      <c r="AB35" s="450"/>
    </row>
    <row r="36" spans="2:28" ht="40.799999999999997" customHeight="1" x14ac:dyDescent="0.3">
      <c r="B36" s="645" t="s">
        <v>1024</v>
      </c>
      <c r="C36" s="182"/>
      <c r="D36" s="182"/>
      <c r="E36" s="645">
        <f>SUM(E25:E35)</f>
        <v>370</v>
      </c>
      <c r="G36" s="497"/>
      <c r="H36" s="392">
        <v>0.72916666666666663</v>
      </c>
      <c r="I36" s="386" t="s">
        <v>155</v>
      </c>
      <c r="J36" s="500"/>
      <c r="K36" s="590" t="s">
        <v>837</v>
      </c>
      <c r="L36" s="590" t="s">
        <v>36</v>
      </c>
      <c r="M36" s="462" t="s">
        <v>155</v>
      </c>
      <c r="N36" s="382"/>
      <c r="O36" s="869"/>
      <c r="P36" s="864"/>
      <c r="Q36" s="864"/>
      <c r="R36" s="864"/>
      <c r="S36" s="450"/>
      <c r="T36" s="451"/>
      <c r="U36" s="450"/>
      <c r="V36" s="452"/>
      <c r="W36" s="450"/>
      <c r="X36" s="450"/>
      <c r="Y36" s="450"/>
      <c r="Z36" s="453"/>
      <c r="AA36" s="450"/>
      <c r="AB36" s="450"/>
    </row>
    <row r="37" spans="2:28" s="37" customFormat="1" ht="27" customHeight="1" x14ac:dyDescent="0.3">
      <c r="B37" s="882" t="s">
        <v>761</v>
      </c>
      <c r="C37" s="882"/>
      <c r="D37" s="882"/>
      <c r="E37" s="882"/>
      <c r="F37" s="882"/>
      <c r="G37" s="523"/>
      <c r="H37" s="176"/>
      <c r="I37" s="62" t="s">
        <v>341</v>
      </c>
      <c r="J37" s="83" t="s">
        <v>342</v>
      </c>
      <c r="K37" s="83" t="s">
        <v>343</v>
      </c>
      <c r="L37" s="83" t="s">
        <v>344</v>
      </c>
      <c r="M37" s="283" t="s">
        <v>345</v>
      </c>
      <c r="N37" s="83"/>
      <c r="O37" s="309"/>
      <c r="P37" s="67"/>
      <c r="Q37" s="67"/>
      <c r="R37" s="67"/>
      <c r="S37" s="23"/>
      <c r="T37" s="21"/>
      <c r="U37" s="23"/>
      <c r="V37" s="24"/>
      <c r="W37" s="23"/>
      <c r="X37" s="23"/>
      <c r="Y37" s="23"/>
      <c r="Z37" s="38"/>
      <c r="AA37" s="38"/>
      <c r="AB37" s="38"/>
    </row>
    <row r="38" spans="2:28" ht="32.4" customHeight="1" x14ac:dyDescent="0.3">
      <c r="B38" s="145" t="s">
        <v>179</v>
      </c>
      <c r="C38" s="121" t="s">
        <v>163</v>
      </c>
      <c r="D38" s="121">
        <v>3113016882</v>
      </c>
      <c r="E38" s="703">
        <v>28</v>
      </c>
      <c r="F38" s="110" t="s">
        <v>164</v>
      </c>
      <c r="G38" s="891" t="s">
        <v>56</v>
      </c>
      <c r="H38" s="14">
        <v>0.33333333333333331</v>
      </c>
      <c r="I38" s="885" t="s">
        <v>152</v>
      </c>
      <c r="J38" s="56"/>
      <c r="K38" s="56"/>
      <c r="L38" s="742" t="s">
        <v>346</v>
      </c>
      <c r="M38" s="281"/>
      <c r="N38" s="56"/>
      <c r="O38" s="816" t="s">
        <v>236</v>
      </c>
      <c r="P38" s="874" t="s">
        <v>188</v>
      </c>
      <c r="Q38" s="871" t="s">
        <v>1025</v>
      </c>
      <c r="R38" s="871" t="s">
        <v>23</v>
      </c>
      <c r="S38" s="11"/>
      <c r="T38" s="12"/>
      <c r="U38" s="11"/>
      <c r="V38" s="13"/>
      <c r="W38" s="11"/>
      <c r="X38" s="11"/>
      <c r="Y38" s="11"/>
    </row>
    <row r="39" spans="2:28" ht="37.200000000000003" customHeight="1" x14ac:dyDescent="0.3">
      <c r="B39" s="145" t="s">
        <v>189</v>
      </c>
      <c r="C39" s="121" t="s">
        <v>190</v>
      </c>
      <c r="D39" s="121">
        <v>3134481543</v>
      </c>
      <c r="E39" s="703">
        <v>22</v>
      </c>
      <c r="F39" s="110" t="s">
        <v>290</v>
      </c>
      <c r="G39" s="892"/>
      <c r="H39" s="14">
        <v>0.375</v>
      </c>
      <c r="I39" s="886"/>
      <c r="J39" s="63"/>
      <c r="K39" s="63"/>
      <c r="L39" s="743"/>
      <c r="M39" s="281"/>
      <c r="N39" s="56"/>
      <c r="O39" s="817"/>
      <c r="P39" s="875"/>
      <c r="Q39" s="872"/>
      <c r="R39" s="872"/>
      <c r="S39" s="11"/>
      <c r="T39" s="12"/>
      <c r="U39" s="11"/>
      <c r="V39" s="13"/>
      <c r="W39" s="11"/>
      <c r="X39" s="11"/>
      <c r="Y39" s="11"/>
    </row>
    <row r="40" spans="2:28" ht="47.4" customHeight="1" x14ac:dyDescent="0.3">
      <c r="B40" s="146" t="s">
        <v>180</v>
      </c>
      <c r="C40" s="742" t="s">
        <v>181</v>
      </c>
      <c r="D40" s="742">
        <v>3106055893</v>
      </c>
      <c r="E40" s="703">
        <v>41</v>
      </c>
      <c r="F40" s="110" t="s">
        <v>164</v>
      </c>
      <c r="G40" s="892"/>
      <c r="H40" s="14">
        <v>0.41666666666666669</v>
      </c>
      <c r="I40" s="887"/>
      <c r="J40" s="63"/>
      <c r="K40" s="58"/>
      <c r="L40" s="744"/>
      <c r="M40" s="281"/>
      <c r="N40" s="56"/>
      <c r="O40" s="817"/>
      <c r="P40" s="875"/>
      <c r="Q40" s="872"/>
      <c r="R40" s="872"/>
      <c r="S40" s="11"/>
      <c r="T40" s="12"/>
      <c r="U40" s="11"/>
      <c r="V40" s="13"/>
      <c r="W40" s="11"/>
      <c r="X40" s="11"/>
      <c r="Y40" s="11"/>
    </row>
    <row r="41" spans="2:28" ht="42.6" customHeight="1" x14ac:dyDescent="0.3">
      <c r="B41" s="165" t="s">
        <v>571</v>
      </c>
      <c r="C41" s="744"/>
      <c r="D41" s="744"/>
      <c r="E41" s="704">
        <v>20</v>
      </c>
      <c r="F41" s="109" t="s">
        <v>572</v>
      </c>
      <c r="G41" s="892"/>
      <c r="H41" s="14">
        <v>0.45833333333333331</v>
      </c>
      <c r="I41" s="172"/>
      <c r="J41" s="742" t="s">
        <v>221</v>
      </c>
      <c r="K41" s="84"/>
      <c r="L41" s="747" t="s">
        <v>229</v>
      </c>
      <c r="M41" s="281"/>
      <c r="N41" s="56"/>
      <c r="O41" s="817"/>
      <c r="P41" s="875"/>
      <c r="Q41" s="872"/>
      <c r="R41" s="872"/>
      <c r="S41" s="11"/>
      <c r="T41" s="12"/>
      <c r="U41" s="11"/>
      <c r="V41" s="13"/>
      <c r="W41" s="11"/>
      <c r="X41" s="11"/>
      <c r="Y41" s="11"/>
    </row>
    <row r="42" spans="2:28" ht="38.4" customHeight="1" x14ac:dyDescent="0.3">
      <c r="B42" s="99" t="s">
        <v>143</v>
      </c>
      <c r="C42" s="108" t="s">
        <v>147</v>
      </c>
      <c r="D42" s="108">
        <v>3154151554</v>
      </c>
      <c r="E42" s="704">
        <v>21</v>
      </c>
      <c r="F42" s="108" t="s">
        <v>148</v>
      </c>
      <c r="G42" s="892"/>
      <c r="H42" s="14">
        <v>0.5</v>
      </c>
      <c r="I42" s="61"/>
      <c r="J42" s="744"/>
      <c r="K42" s="84"/>
      <c r="L42" s="747"/>
      <c r="M42" s="281"/>
      <c r="N42" s="56"/>
      <c r="O42" s="817"/>
      <c r="P42" s="875"/>
      <c r="Q42" s="872"/>
      <c r="R42" s="872"/>
      <c r="S42" s="11"/>
      <c r="T42" s="12"/>
      <c r="U42" s="11"/>
      <c r="V42" s="13"/>
      <c r="W42" s="11"/>
      <c r="X42" s="11"/>
      <c r="Y42" s="11"/>
    </row>
    <row r="43" spans="2:28" ht="38.4" customHeight="1" x14ac:dyDescent="0.3">
      <c r="B43" s="643" t="s">
        <v>744</v>
      </c>
      <c r="C43" s="108" t="s">
        <v>745</v>
      </c>
      <c r="D43" s="108"/>
      <c r="E43" s="704">
        <v>0</v>
      </c>
      <c r="F43" s="108" t="s">
        <v>164</v>
      </c>
      <c r="G43" s="892"/>
      <c r="H43" s="14"/>
      <c r="I43" s="61"/>
      <c r="J43" s="522"/>
      <c r="K43" s="69"/>
      <c r="L43" s="78"/>
      <c r="M43" s="281"/>
      <c r="N43" s="56"/>
      <c r="O43" s="817"/>
      <c r="P43" s="875"/>
      <c r="Q43" s="872"/>
      <c r="R43" s="872"/>
      <c r="S43" s="11"/>
      <c r="T43" s="12"/>
      <c r="U43" s="11"/>
      <c r="V43" s="13"/>
      <c r="W43" s="11"/>
      <c r="X43" s="11"/>
      <c r="Y43" s="11"/>
    </row>
    <row r="44" spans="2:28" ht="38.4" customHeight="1" x14ac:dyDescent="0.3">
      <c r="B44" s="99" t="s">
        <v>191</v>
      </c>
      <c r="C44" s="108" t="s">
        <v>941</v>
      </c>
      <c r="D44" s="108">
        <v>3115104382</v>
      </c>
      <c r="E44" s="704">
        <v>19</v>
      </c>
      <c r="F44" s="108" t="s">
        <v>164</v>
      </c>
      <c r="G44" s="892"/>
      <c r="H44" s="14"/>
      <c r="I44" s="61"/>
      <c r="J44" s="522"/>
      <c r="K44" s="69"/>
      <c r="L44" s="78"/>
      <c r="M44" s="281"/>
      <c r="N44" s="56"/>
      <c r="O44" s="817"/>
      <c r="P44" s="875"/>
      <c r="Q44" s="872"/>
      <c r="R44" s="872"/>
      <c r="S44" s="11"/>
      <c r="T44" s="12"/>
      <c r="U44" s="11"/>
      <c r="V44" s="13"/>
      <c r="W44" s="11"/>
      <c r="X44" s="11"/>
      <c r="Y44" s="11"/>
    </row>
    <row r="45" spans="2:28" ht="41.4" customHeight="1" x14ac:dyDescent="0.3">
      <c r="B45" s="525" t="s">
        <v>29</v>
      </c>
      <c r="C45" s="108" t="s">
        <v>150</v>
      </c>
      <c r="D45" s="108">
        <v>3146271437</v>
      </c>
      <c r="E45" s="704">
        <v>41</v>
      </c>
      <c r="F45" s="108" t="s">
        <v>151</v>
      </c>
      <c r="G45" s="892"/>
      <c r="H45" s="14">
        <v>0.54166666666666663</v>
      </c>
      <c r="I45" s="797" t="s">
        <v>225</v>
      </c>
      <c r="J45" s="56"/>
      <c r="K45" s="84"/>
      <c r="L45" s="88"/>
      <c r="M45" s="281"/>
      <c r="N45" s="56"/>
      <c r="O45" s="817"/>
      <c r="P45" s="875"/>
      <c r="Q45" s="872"/>
      <c r="R45" s="872"/>
      <c r="S45" s="11"/>
      <c r="T45" s="12"/>
      <c r="U45" s="11"/>
      <c r="V45" s="13"/>
      <c r="W45" s="11"/>
      <c r="X45" s="11"/>
      <c r="Y45" s="11"/>
    </row>
    <row r="46" spans="2:28" ht="36.6" customHeight="1" x14ac:dyDescent="0.3">
      <c r="B46" s="99" t="s">
        <v>241</v>
      </c>
      <c r="C46" s="120" t="s">
        <v>57</v>
      </c>
      <c r="D46" s="120">
        <v>31127428383</v>
      </c>
      <c r="E46" s="705">
        <v>27</v>
      </c>
      <c r="F46" s="108" t="s">
        <v>166</v>
      </c>
      <c r="G46" s="892"/>
      <c r="H46" s="18" t="s">
        <v>339</v>
      </c>
      <c r="I46" s="798"/>
      <c r="J46" s="742" t="s">
        <v>222</v>
      </c>
      <c r="K46" s="742" t="s">
        <v>226</v>
      </c>
      <c r="L46" s="742" t="s">
        <v>230</v>
      </c>
      <c r="M46" s="797" t="s">
        <v>233</v>
      </c>
      <c r="N46" s="78"/>
      <c r="O46" s="817"/>
      <c r="P46" s="875"/>
      <c r="Q46" s="872"/>
      <c r="R46" s="872"/>
      <c r="S46" s="11"/>
      <c r="T46" s="12"/>
      <c r="U46" s="11"/>
      <c r="V46" s="13"/>
      <c r="W46" s="11"/>
      <c r="X46" s="11"/>
      <c r="Y46" s="11"/>
    </row>
    <row r="47" spans="2:28" ht="36.6" customHeight="1" x14ac:dyDescent="0.3">
      <c r="B47" s="99" t="s">
        <v>939</v>
      </c>
      <c r="C47" s="108" t="s">
        <v>940</v>
      </c>
      <c r="D47" s="108">
        <v>3022505329</v>
      </c>
      <c r="E47" s="705">
        <v>21</v>
      </c>
      <c r="F47" s="108" t="s">
        <v>192</v>
      </c>
      <c r="G47" s="893"/>
      <c r="H47" s="18"/>
      <c r="I47" s="226"/>
      <c r="J47" s="743"/>
      <c r="K47" s="743"/>
      <c r="L47" s="743"/>
      <c r="M47" s="809"/>
      <c r="N47" s="78"/>
      <c r="O47" s="817"/>
      <c r="P47" s="875"/>
      <c r="Q47" s="872"/>
      <c r="R47" s="872"/>
      <c r="S47" s="11"/>
      <c r="T47" s="12"/>
      <c r="U47" s="11"/>
      <c r="V47" s="13"/>
      <c r="W47" s="11"/>
      <c r="X47" s="11"/>
      <c r="Y47" s="11"/>
    </row>
    <row r="48" spans="2:28" ht="35.4" customHeight="1" x14ac:dyDescent="0.3">
      <c r="B48" s="99" t="s">
        <v>59</v>
      </c>
      <c r="C48" s="108" t="s">
        <v>60</v>
      </c>
      <c r="D48" s="108">
        <v>3127849570</v>
      </c>
      <c r="E48" s="704">
        <v>16</v>
      </c>
      <c r="F48" s="108" t="s">
        <v>238</v>
      </c>
      <c r="G48" s="883" t="s">
        <v>916</v>
      </c>
      <c r="H48" s="14">
        <v>0.60416666666666663</v>
      </c>
      <c r="I48" s="797" t="s">
        <v>746</v>
      </c>
      <c r="J48" s="744"/>
      <c r="K48" s="744"/>
      <c r="L48" s="744"/>
      <c r="M48" s="798"/>
      <c r="N48" s="56"/>
      <c r="O48" s="817"/>
      <c r="P48" s="875"/>
      <c r="Q48" s="872"/>
      <c r="R48" s="872"/>
      <c r="S48" s="11"/>
      <c r="T48" s="12"/>
      <c r="U48" s="11"/>
      <c r="V48" s="13"/>
      <c r="W48" s="11"/>
      <c r="X48" s="11"/>
      <c r="Y48" s="11"/>
    </row>
    <row r="49" spans="1:28" ht="46.8" customHeight="1" x14ac:dyDescent="0.3">
      <c r="B49" s="99" t="s">
        <v>63</v>
      </c>
      <c r="C49" s="108" t="s">
        <v>64</v>
      </c>
      <c r="D49" s="108">
        <v>3164420127</v>
      </c>
      <c r="E49" s="704">
        <v>15</v>
      </c>
      <c r="F49" s="108" t="s">
        <v>65</v>
      </c>
      <c r="G49" s="884"/>
      <c r="H49" s="14" t="s">
        <v>340</v>
      </c>
      <c r="I49" s="798"/>
      <c r="J49" s="121" t="s">
        <v>223</v>
      </c>
      <c r="K49" s="78"/>
      <c r="L49" s="742" t="s">
        <v>231</v>
      </c>
      <c r="M49" s="781" t="s">
        <v>234</v>
      </c>
      <c r="N49" s="56"/>
      <c r="O49" s="817"/>
      <c r="P49" s="875"/>
      <c r="Q49" s="872"/>
      <c r="R49" s="872"/>
      <c r="S49" s="11"/>
      <c r="T49" s="12"/>
      <c r="U49" s="11"/>
      <c r="V49" s="13"/>
      <c r="W49" s="11"/>
      <c r="X49" s="11"/>
      <c r="Y49" s="11"/>
    </row>
    <row r="50" spans="1:28" ht="37.200000000000003" customHeight="1" x14ac:dyDescent="0.3">
      <c r="B50" s="99" t="s">
        <v>66</v>
      </c>
      <c r="C50" s="108" t="s">
        <v>67</v>
      </c>
      <c r="D50" s="108">
        <v>3125153728</v>
      </c>
      <c r="E50" s="704">
        <v>29</v>
      </c>
      <c r="F50" s="108" t="s">
        <v>68</v>
      </c>
      <c r="G50" s="884"/>
      <c r="H50" s="14">
        <v>0.64583333333333337</v>
      </c>
      <c r="I50" s="58"/>
      <c r="J50" s="84"/>
      <c r="K50" s="88"/>
      <c r="L50" s="744"/>
      <c r="M50" s="782"/>
      <c r="N50" s="56"/>
      <c r="O50" s="817"/>
      <c r="P50" s="875"/>
      <c r="Q50" s="872"/>
      <c r="R50" s="872"/>
      <c r="S50" s="11"/>
      <c r="T50" s="12"/>
      <c r="U50" s="11"/>
      <c r="V50" s="13"/>
      <c r="W50" s="11"/>
      <c r="X50" s="11"/>
      <c r="Y50" s="11"/>
    </row>
    <row r="51" spans="1:28" ht="41.4" customHeight="1" x14ac:dyDescent="0.3">
      <c r="B51" s="99" t="s">
        <v>61</v>
      </c>
      <c r="C51" s="108" t="s">
        <v>454</v>
      </c>
      <c r="D51" s="108">
        <v>3117228440</v>
      </c>
      <c r="E51" s="704">
        <v>21</v>
      </c>
      <c r="F51" s="108" t="s">
        <v>240</v>
      </c>
      <c r="G51" s="884"/>
      <c r="H51" s="14">
        <v>0.66666666666666663</v>
      </c>
      <c r="I51" s="58"/>
      <c r="J51" s="78"/>
      <c r="K51" s="78"/>
      <c r="L51" s="759" t="s">
        <v>942</v>
      </c>
      <c r="M51" s="759" t="s">
        <v>747</v>
      </c>
      <c r="N51" s="56"/>
      <c r="O51" s="817"/>
      <c r="P51" s="875"/>
      <c r="Q51" s="872"/>
      <c r="R51" s="872"/>
      <c r="S51" s="11"/>
      <c r="T51" s="12"/>
      <c r="U51" s="11"/>
      <c r="V51" s="13"/>
      <c r="W51" s="11"/>
      <c r="X51" s="11"/>
      <c r="Y51" s="11"/>
    </row>
    <row r="52" spans="1:28" ht="47.4" customHeight="1" x14ac:dyDescent="0.3">
      <c r="B52" s="99" t="s">
        <v>149</v>
      </c>
      <c r="C52" s="108" t="s">
        <v>69</v>
      </c>
      <c r="D52" s="108">
        <v>3104524578</v>
      </c>
      <c r="E52" s="704">
        <v>17</v>
      </c>
      <c r="F52" s="108" t="s">
        <v>70</v>
      </c>
      <c r="G52" s="884"/>
      <c r="H52" s="16">
        <v>0.6875</v>
      </c>
      <c r="I52" s="58"/>
      <c r="J52" s="88"/>
      <c r="K52" s="167"/>
      <c r="L52" s="760"/>
      <c r="M52" s="760"/>
      <c r="N52" s="56"/>
      <c r="O52" s="817"/>
      <c r="P52" s="875"/>
      <c r="Q52" s="872"/>
      <c r="R52" s="872"/>
      <c r="S52" s="11"/>
      <c r="T52" s="12"/>
      <c r="U52" s="11"/>
      <c r="V52" s="13"/>
      <c r="W52" s="11"/>
      <c r="X52" s="11"/>
      <c r="Y52" s="11"/>
    </row>
    <row r="53" spans="1:28" ht="42.6" customHeight="1" x14ac:dyDescent="0.3">
      <c r="B53" s="99" t="s">
        <v>369</v>
      </c>
      <c r="C53" s="108" t="s">
        <v>165</v>
      </c>
      <c r="D53" s="108">
        <v>3145044272</v>
      </c>
      <c r="E53" s="704">
        <v>13</v>
      </c>
      <c r="F53" s="108" t="s">
        <v>239</v>
      </c>
      <c r="G53" s="884"/>
      <c r="H53" s="16">
        <v>0.70833333333333337</v>
      </c>
      <c r="I53" s="58"/>
      <c r="J53" s="167"/>
      <c r="K53" s="167"/>
      <c r="L53" s="145" t="s">
        <v>749</v>
      </c>
      <c r="M53" s="636" t="s">
        <v>748</v>
      </c>
      <c r="N53" s="58"/>
      <c r="O53" s="817"/>
      <c r="P53" s="875"/>
      <c r="Q53" s="872"/>
      <c r="R53" s="872"/>
      <c r="S53" s="11"/>
      <c r="T53" s="12"/>
      <c r="U53" s="11"/>
      <c r="V53" s="13"/>
      <c r="W53" s="11"/>
      <c r="X53" s="11"/>
      <c r="Y53" s="11"/>
    </row>
    <row r="54" spans="1:28" ht="25.8" customHeight="1" x14ac:dyDescent="0.3">
      <c r="B54" s="643" t="s">
        <v>981</v>
      </c>
      <c r="C54" s="215"/>
      <c r="D54" s="215"/>
      <c r="E54" s="643">
        <v>350</v>
      </c>
      <c r="F54" s="108"/>
      <c r="G54" s="216"/>
      <c r="H54" s="16"/>
      <c r="I54" s="58"/>
      <c r="J54" s="167"/>
      <c r="K54" s="167"/>
      <c r="L54" s="167"/>
      <c r="M54" s="285"/>
      <c r="N54" s="58"/>
      <c r="O54" s="217"/>
      <c r="P54" s="218"/>
      <c r="Q54" s="219"/>
      <c r="R54" s="219"/>
      <c r="S54" s="220"/>
      <c r="T54" s="221"/>
      <c r="U54" s="220"/>
      <c r="V54" s="222"/>
      <c r="W54" s="220"/>
      <c r="X54" s="220"/>
      <c r="Y54" s="220"/>
    </row>
    <row r="55" spans="1:28" s="47" customFormat="1" ht="28.8" customHeight="1" x14ac:dyDescent="0.3">
      <c r="A55" s="46"/>
      <c r="B55" s="933" t="s">
        <v>762</v>
      </c>
      <c r="C55" s="934"/>
      <c r="D55" s="934"/>
      <c r="E55" s="934"/>
      <c r="F55" s="934"/>
      <c r="G55" s="935"/>
      <c r="H55" s="175"/>
      <c r="I55" s="60" t="s">
        <v>7</v>
      </c>
      <c r="J55" s="60" t="s">
        <v>8</v>
      </c>
      <c r="K55" s="60" t="s">
        <v>208</v>
      </c>
      <c r="L55" s="60" t="s">
        <v>10</v>
      </c>
      <c r="M55" s="286" t="s">
        <v>11</v>
      </c>
      <c r="N55" s="60"/>
      <c r="O55" s="65"/>
      <c r="P55" s="65"/>
      <c r="Q55" s="65"/>
      <c r="R55" s="65"/>
      <c r="S55" s="30"/>
      <c r="T55" s="30"/>
      <c r="U55" s="30"/>
      <c r="V55" s="30"/>
      <c r="W55" s="30"/>
      <c r="X55" s="30"/>
      <c r="Y55" s="30"/>
      <c r="Z55" s="30"/>
      <c r="AA55" s="30"/>
      <c r="AB55" s="31"/>
    </row>
    <row r="56" spans="1:28" ht="36.6" customHeight="1" x14ac:dyDescent="0.3">
      <c r="B56" s="100" t="s">
        <v>76</v>
      </c>
      <c r="C56" s="111" t="s">
        <v>77</v>
      </c>
      <c r="D56" s="111">
        <v>3217408639</v>
      </c>
      <c r="E56" s="722">
        <v>45</v>
      </c>
      <c r="F56" s="111" t="s">
        <v>78</v>
      </c>
      <c r="G56" s="100">
        <v>6</v>
      </c>
      <c r="H56" s="40">
        <v>0.33333333333333331</v>
      </c>
      <c r="I56" s="901" t="s">
        <v>152</v>
      </c>
      <c r="J56" s="84"/>
      <c r="K56" s="143"/>
      <c r="L56" s="143"/>
      <c r="M56" s="644" t="s">
        <v>944</v>
      </c>
      <c r="N56" s="56"/>
      <c r="O56" s="917" t="s">
        <v>237</v>
      </c>
      <c r="P56" s="928" t="s">
        <v>17</v>
      </c>
      <c r="Q56" s="858" t="s">
        <v>981</v>
      </c>
      <c r="R56" s="858" t="s">
        <v>1031</v>
      </c>
      <c r="S56" s="41"/>
      <c r="T56" s="42"/>
      <c r="U56" s="41"/>
      <c r="V56" s="43"/>
      <c r="W56" s="41"/>
      <c r="X56" s="41"/>
      <c r="Y56" s="41"/>
      <c r="Z56" s="44"/>
      <c r="AA56" s="45"/>
      <c r="AB56" s="45"/>
    </row>
    <row r="57" spans="1:28" ht="53.4" customHeight="1" x14ac:dyDescent="0.3">
      <c r="B57" s="96" t="s">
        <v>80</v>
      </c>
      <c r="C57" s="86" t="s">
        <v>170</v>
      </c>
      <c r="D57" s="86">
        <v>3136026343</v>
      </c>
      <c r="E57" s="723">
        <v>44</v>
      </c>
      <c r="F57" s="86" t="s">
        <v>81</v>
      </c>
      <c r="G57" s="96">
        <v>2</v>
      </c>
      <c r="H57" s="16">
        <v>0.375</v>
      </c>
      <c r="I57" s="902"/>
      <c r="J57" s="84"/>
      <c r="K57" s="143"/>
      <c r="L57" s="143"/>
      <c r="M57" s="282" t="s">
        <v>944</v>
      </c>
      <c r="N57" s="144"/>
      <c r="O57" s="918"/>
      <c r="P57" s="929"/>
      <c r="Q57" s="859"/>
      <c r="R57" s="859"/>
      <c r="S57" s="11"/>
      <c r="T57" s="12"/>
      <c r="U57" s="11"/>
      <c r="V57" s="13"/>
      <c r="W57" s="11"/>
      <c r="X57" s="11"/>
      <c r="Y57" s="11"/>
      <c r="Z57" s="29"/>
      <c r="AA57" s="2"/>
      <c r="AB57" s="2"/>
    </row>
    <row r="58" spans="1:28" ht="40.200000000000003" customHeight="1" x14ac:dyDescent="0.3">
      <c r="B58" s="96" t="s">
        <v>82</v>
      </c>
      <c r="C58" s="86" t="s">
        <v>83</v>
      </c>
      <c r="D58" s="86">
        <v>3224993169</v>
      </c>
      <c r="E58" s="723">
        <v>45</v>
      </c>
      <c r="F58" s="86" t="s">
        <v>84</v>
      </c>
      <c r="G58" s="96">
        <v>2</v>
      </c>
      <c r="H58" s="16">
        <v>0.41666666666666669</v>
      </c>
      <c r="I58" s="903"/>
      <c r="J58" s="153"/>
      <c r="K58" s="84"/>
      <c r="L58" s="143"/>
      <c r="M58" s="282" t="s">
        <v>944</v>
      </c>
      <c r="N58" s="144"/>
      <c r="O58" s="918"/>
      <c r="P58" s="929"/>
      <c r="Q58" s="859"/>
      <c r="R58" s="859"/>
      <c r="S58" s="11"/>
      <c r="T58" s="12"/>
      <c r="U58" s="11"/>
      <c r="V58" s="13"/>
      <c r="W58" s="11"/>
      <c r="X58" s="11"/>
      <c r="Y58" s="11"/>
      <c r="Z58" s="29"/>
      <c r="AA58" s="2"/>
      <c r="AB58" s="2"/>
    </row>
    <row r="59" spans="1:28" ht="43.2" customHeight="1" x14ac:dyDescent="0.3">
      <c r="B59" s="96" t="s">
        <v>74</v>
      </c>
      <c r="C59" s="86" t="s">
        <v>85</v>
      </c>
      <c r="D59" s="86">
        <v>3148201952</v>
      </c>
      <c r="E59" s="723">
        <v>22</v>
      </c>
      <c r="F59" s="86" t="s">
        <v>86</v>
      </c>
      <c r="G59" s="96">
        <v>6</v>
      </c>
      <c r="H59" s="16">
        <v>0.45833333333333331</v>
      </c>
      <c r="I59" s="56"/>
      <c r="J59" s="163"/>
      <c r="K59" s="84"/>
      <c r="L59" s="143"/>
      <c r="M59" s="281"/>
      <c r="N59" s="56"/>
      <c r="O59" s="918"/>
      <c r="P59" s="929"/>
      <c r="Q59" s="859"/>
      <c r="R59" s="859"/>
      <c r="S59" s="11"/>
      <c r="T59" s="12"/>
      <c r="U59" s="11"/>
      <c r="V59" s="13"/>
      <c r="W59" s="11"/>
      <c r="X59" s="11"/>
      <c r="Y59" s="11"/>
      <c r="Z59" s="29"/>
      <c r="AA59" s="2"/>
      <c r="AB59" s="2"/>
    </row>
    <row r="60" spans="1:28" ht="51" customHeight="1" x14ac:dyDescent="0.3">
      <c r="B60" s="96" t="s">
        <v>114</v>
      </c>
      <c r="C60" s="86" t="s">
        <v>115</v>
      </c>
      <c r="D60" s="95">
        <v>3012771395</v>
      </c>
      <c r="E60" s="723">
        <v>43</v>
      </c>
      <c r="F60" s="86" t="s">
        <v>281</v>
      </c>
      <c r="G60" s="96">
        <v>7</v>
      </c>
      <c r="H60" s="28" t="s">
        <v>19</v>
      </c>
      <c r="I60" s="64"/>
      <c r="J60" s="84"/>
      <c r="K60" s="144"/>
      <c r="L60" s="140"/>
      <c r="M60" s="288"/>
      <c r="N60" s="64"/>
      <c r="O60" s="918"/>
      <c r="P60" s="929"/>
      <c r="Q60" s="859"/>
      <c r="R60" s="859"/>
      <c r="S60" s="11"/>
      <c r="T60" s="12"/>
      <c r="U60" s="11"/>
      <c r="V60" s="13"/>
      <c r="W60" s="11"/>
      <c r="X60" s="11"/>
      <c r="Y60" s="11"/>
      <c r="Z60" s="29"/>
      <c r="AA60" s="2"/>
      <c r="AB60" s="2"/>
    </row>
    <row r="61" spans="1:28" ht="45" customHeight="1" x14ac:dyDescent="0.3">
      <c r="B61" s="101" t="s">
        <v>788</v>
      </c>
      <c r="C61" s="95" t="s">
        <v>88</v>
      </c>
      <c r="D61" s="86">
        <v>3127136552</v>
      </c>
      <c r="E61" s="723">
        <v>62</v>
      </c>
      <c r="F61" s="95" t="s">
        <v>789</v>
      </c>
      <c r="G61" s="96">
        <v>2</v>
      </c>
      <c r="H61" s="14" t="s">
        <v>72</v>
      </c>
      <c r="I61" s="899" t="s">
        <v>113</v>
      </c>
      <c r="J61" s="911" t="s">
        <v>722</v>
      </c>
      <c r="K61" s="797" t="s">
        <v>293</v>
      </c>
      <c r="L61" s="970" t="s">
        <v>721</v>
      </c>
      <c r="M61" s="727" t="s">
        <v>724</v>
      </c>
      <c r="N61" s="64"/>
      <c r="O61" s="918"/>
      <c r="P61" s="929"/>
      <c r="Q61" s="859"/>
      <c r="R61" s="859"/>
      <c r="S61" s="11"/>
      <c r="T61" s="12"/>
      <c r="U61" s="11"/>
      <c r="V61" s="13"/>
      <c r="W61" s="11"/>
      <c r="X61" s="11"/>
      <c r="Y61" s="11"/>
      <c r="Z61" s="29"/>
      <c r="AA61" s="2"/>
      <c r="AB61" s="2"/>
    </row>
    <row r="62" spans="1:28" ht="42" customHeight="1" x14ac:dyDescent="0.3">
      <c r="B62" s="645" t="s">
        <v>889</v>
      </c>
      <c r="C62" s="117" t="s">
        <v>652</v>
      </c>
      <c r="D62" s="123">
        <v>3156429927</v>
      </c>
      <c r="E62" s="723">
        <v>0</v>
      </c>
      <c r="F62" s="123" t="s">
        <v>887</v>
      </c>
      <c r="G62" s="96">
        <v>10</v>
      </c>
      <c r="H62" s="14">
        <v>0.625</v>
      </c>
      <c r="I62" s="900"/>
      <c r="J62" s="912"/>
      <c r="K62" s="798"/>
      <c r="L62" s="971"/>
      <c r="M62" s="728"/>
      <c r="N62" s="64"/>
      <c r="O62" s="918"/>
      <c r="P62" s="929"/>
      <c r="Q62" s="859"/>
      <c r="R62" s="859"/>
      <c r="S62" s="11"/>
      <c r="T62" s="12"/>
      <c r="U62" s="11"/>
      <c r="V62" s="13"/>
      <c r="W62" s="11"/>
      <c r="X62" s="11"/>
      <c r="Y62" s="11"/>
      <c r="Z62" s="29"/>
      <c r="AA62" s="2"/>
      <c r="AB62" s="2"/>
    </row>
    <row r="63" spans="1:28" ht="37.200000000000003" customHeight="1" x14ac:dyDescent="0.3">
      <c r="B63" s="577" t="s">
        <v>1010</v>
      </c>
      <c r="C63" s="95" t="s">
        <v>945</v>
      </c>
      <c r="D63" s="224">
        <v>3136573997</v>
      </c>
      <c r="E63" s="723">
        <v>54</v>
      </c>
      <c r="F63" s="117"/>
      <c r="G63" s="96">
        <v>2</v>
      </c>
      <c r="H63" s="16">
        <v>0.64583333333333337</v>
      </c>
      <c r="I63" s="761" t="s">
        <v>108</v>
      </c>
      <c r="J63" s="899" t="s">
        <v>30</v>
      </c>
      <c r="K63" s="797" t="s">
        <v>937</v>
      </c>
      <c r="L63" s="761" t="s">
        <v>337</v>
      </c>
      <c r="M63" s="911" t="s">
        <v>723</v>
      </c>
      <c r="N63" s="64"/>
      <c r="O63" s="918"/>
      <c r="P63" s="929"/>
      <c r="Q63" s="859"/>
      <c r="R63" s="859"/>
      <c r="S63" s="11"/>
      <c r="T63" s="12"/>
      <c r="U63" s="11"/>
      <c r="V63" s="13"/>
      <c r="W63" s="11"/>
      <c r="X63" s="11"/>
      <c r="Y63" s="11"/>
      <c r="Z63" s="29"/>
      <c r="AA63" s="2"/>
      <c r="AB63" s="2"/>
    </row>
    <row r="64" spans="1:28" ht="41.4" customHeight="1" x14ac:dyDescent="0.3">
      <c r="B64" s="96" t="s">
        <v>291</v>
      </c>
      <c r="C64" s="86" t="s">
        <v>136</v>
      </c>
      <c r="D64" s="106">
        <v>3137370045</v>
      </c>
      <c r="E64" s="723">
        <v>34</v>
      </c>
      <c r="F64" s="106" t="s">
        <v>292</v>
      </c>
      <c r="G64" s="96">
        <v>1</v>
      </c>
      <c r="H64" s="16">
        <v>0.6875</v>
      </c>
      <c r="I64" s="762"/>
      <c r="J64" s="900"/>
      <c r="K64" s="798"/>
      <c r="L64" s="762"/>
      <c r="M64" s="912"/>
      <c r="N64" s="64"/>
      <c r="O64" s="918"/>
      <c r="P64" s="929"/>
      <c r="Q64" s="859"/>
      <c r="R64" s="859"/>
      <c r="S64" s="11"/>
      <c r="T64" s="12"/>
      <c r="U64" s="11"/>
      <c r="V64" s="13"/>
      <c r="W64" s="11"/>
      <c r="X64" s="11"/>
      <c r="Y64" s="11"/>
      <c r="Z64" s="29"/>
      <c r="AA64" s="2"/>
      <c r="AB64" s="2"/>
    </row>
    <row r="65" spans="1:41" ht="50.4" customHeight="1" x14ac:dyDescent="0.3">
      <c r="B65" s="96" t="s">
        <v>987</v>
      </c>
      <c r="C65" s="86" t="s">
        <v>790</v>
      </c>
      <c r="D65" s="86">
        <v>3108987137</v>
      </c>
      <c r="E65" s="723">
        <v>17</v>
      </c>
      <c r="F65" s="86" t="s">
        <v>791</v>
      </c>
      <c r="G65" s="96">
        <v>6</v>
      </c>
      <c r="H65" s="16">
        <v>0.70833333333333337</v>
      </c>
      <c r="I65" s="141"/>
      <c r="J65" s="79"/>
      <c r="K65" s="578"/>
      <c r="L65" s="599"/>
      <c r="M65" s="306" t="s">
        <v>296</v>
      </c>
      <c r="N65" s="84"/>
      <c r="O65" s="918"/>
      <c r="P65" s="929"/>
      <c r="Q65" s="859"/>
      <c r="R65" s="859"/>
      <c r="S65" s="11"/>
      <c r="T65" s="12"/>
      <c r="U65" s="11"/>
      <c r="V65" s="13"/>
      <c r="W65" s="11"/>
      <c r="X65" s="11"/>
      <c r="Y65" s="11"/>
      <c r="Z65" s="29"/>
      <c r="AA65" s="2"/>
      <c r="AB65" s="2"/>
    </row>
    <row r="66" spans="1:41" ht="42.6" customHeight="1" x14ac:dyDescent="0.3">
      <c r="B66" s="577" t="s">
        <v>24</v>
      </c>
      <c r="C66" s="95" t="s">
        <v>25</v>
      </c>
      <c r="D66" s="95">
        <v>3146867005</v>
      </c>
      <c r="E66" s="706">
        <v>43</v>
      </c>
      <c r="F66" s="95" t="s">
        <v>26</v>
      </c>
      <c r="G66" s="96">
        <v>6</v>
      </c>
      <c r="H66" s="16">
        <v>0.72916666666666663</v>
      </c>
      <c r="I66" s="63"/>
      <c r="J66" s="79"/>
      <c r="K66" s="578"/>
      <c r="L66" s="579"/>
      <c r="M66" s="579"/>
      <c r="N66" s="84"/>
      <c r="O66" s="918"/>
      <c r="P66" s="929"/>
      <c r="Q66" s="859"/>
      <c r="R66" s="859"/>
      <c r="S66" s="11"/>
      <c r="T66" s="12"/>
      <c r="U66" s="11"/>
      <c r="V66" s="13"/>
      <c r="W66" s="11"/>
      <c r="X66" s="11"/>
      <c r="Y66" s="11"/>
      <c r="Z66" s="29"/>
      <c r="AA66" s="2"/>
      <c r="AB66" s="2"/>
    </row>
    <row r="67" spans="1:41" ht="36.6" customHeight="1" x14ac:dyDescent="0.3">
      <c r="B67" s="577" t="s">
        <v>282</v>
      </c>
      <c r="C67" s="95" t="s">
        <v>31</v>
      </c>
      <c r="D67" s="95">
        <v>3015193356</v>
      </c>
      <c r="E67" s="723">
        <v>36</v>
      </c>
      <c r="F67" s="95" t="s">
        <v>32</v>
      </c>
      <c r="G67" s="96">
        <v>8</v>
      </c>
      <c r="H67" s="16">
        <v>0.75</v>
      </c>
      <c r="I67" s="139"/>
      <c r="J67" s="79"/>
      <c r="K67" s="166"/>
      <c r="L67" s="75"/>
      <c r="M67" s="285"/>
      <c r="N67" s="58"/>
      <c r="O67" s="918"/>
      <c r="P67" s="929"/>
      <c r="Q67" s="859"/>
      <c r="R67" s="859"/>
      <c r="S67" s="11"/>
      <c r="T67" s="12"/>
      <c r="U67" s="11"/>
      <c r="V67" s="13"/>
      <c r="W67" s="11"/>
      <c r="X67" s="11"/>
      <c r="Y67" s="11"/>
      <c r="Z67" s="29"/>
      <c r="AA67" s="2"/>
      <c r="AB67" s="2"/>
    </row>
    <row r="68" spans="1:41" ht="36.6" customHeight="1" x14ac:dyDescent="0.3">
      <c r="B68" s="577" t="s">
        <v>48</v>
      </c>
      <c r="C68" s="95" t="s">
        <v>154</v>
      </c>
      <c r="D68" s="94">
        <v>3104610507</v>
      </c>
      <c r="E68" s="723">
        <v>34</v>
      </c>
      <c r="F68" s="95" t="s">
        <v>336</v>
      </c>
      <c r="G68" s="96">
        <v>4</v>
      </c>
      <c r="H68" s="16"/>
      <c r="I68" s="139"/>
      <c r="J68" s="79"/>
      <c r="K68" s="642"/>
      <c r="L68" s="75"/>
      <c r="M68" s="285"/>
      <c r="N68" s="58"/>
      <c r="O68" s="918"/>
      <c r="P68" s="929"/>
      <c r="Q68" s="859"/>
      <c r="R68" s="859"/>
      <c r="S68" s="11"/>
      <c r="T68" s="12"/>
      <c r="U68" s="11"/>
      <c r="V68" s="13"/>
      <c r="W68" s="11"/>
      <c r="X68" s="11"/>
      <c r="Y68" s="11"/>
      <c r="Z68" s="29"/>
      <c r="AA68" s="2"/>
      <c r="AB68" s="2"/>
    </row>
    <row r="69" spans="1:41" ht="36.6" customHeight="1" x14ac:dyDescent="0.3">
      <c r="B69" s="671" t="s">
        <v>1003</v>
      </c>
      <c r="C69" s="223"/>
      <c r="D69" s="224"/>
      <c r="E69" s="594">
        <f>SUM(E56:E68)</f>
        <v>479</v>
      </c>
      <c r="F69" s="223"/>
      <c r="G69" s="225"/>
      <c r="H69" s="16"/>
      <c r="I69" s="139"/>
      <c r="J69" s="79"/>
      <c r="K69" s="152"/>
      <c r="L69" s="75"/>
      <c r="M69" s="285"/>
      <c r="N69" s="58"/>
      <c r="O69" s="310"/>
      <c r="P69" s="200"/>
      <c r="Q69" s="201"/>
      <c r="R69" s="201"/>
      <c r="S69" s="11"/>
      <c r="T69" s="12"/>
      <c r="U69" s="11"/>
      <c r="V69" s="13"/>
      <c r="W69" s="11"/>
      <c r="X69" s="11"/>
      <c r="Y69" s="11"/>
    </row>
    <row r="70" spans="1:41" s="36" customFormat="1" ht="26.4" customHeight="1" x14ac:dyDescent="0.25">
      <c r="A70" s="133"/>
      <c r="B70" s="827" t="s">
        <v>763</v>
      </c>
      <c r="C70" s="828"/>
      <c r="D70" s="828"/>
      <c r="E70" s="828"/>
      <c r="F70" s="828"/>
      <c r="G70" s="829"/>
      <c r="H70" s="20"/>
      <c r="I70" s="60" t="s">
        <v>753</v>
      </c>
      <c r="J70" s="83" t="s">
        <v>325</v>
      </c>
      <c r="K70" s="60" t="s">
        <v>326</v>
      </c>
      <c r="L70" s="83" t="s">
        <v>324</v>
      </c>
      <c r="M70" s="283" t="s">
        <v>323</v>
      </c>
      <c r="N70" s="83" t="s">
        <v>547</v>
      </c>
      <c r="O70" s="311"/>
      <c r="P70" s="51"/>
      <c r="Q70" s="51"/>
      <c r="R70" s="51"/>
      <c r="S70" s="23"/>
      <c r="T70" s="21"/>
      <c r="U70" s="23"/>
      <c r="V70" s="24"/>
      <c r="W70" s="23"/>
      <c r="X70" s="23"/>
      <c r="Y70" s="23"/>
      <c r="Z70" s="38"/>
      <c r="AA70" s="38"/>
      <c r="AB70" s="38"/>
    </row>
    <row r="71" spans="1:41" ht="55.8" customHeight="1" x14ac:dyDescent="0.3">
      <c r="B71" s="150" t="s">
        <v>320</v>
      </c>
      <c r="C71" s="105" t="s">
        <v>321</v>
      </c>
      <c r="D71" s="105">
        <v>3176326373</v>
      </c>
      <c r="E71" s="707">
        <v>10</v>
      </c>
      <c r="F71" s="105" t="s">
        <v>322</v>
      </c>
      <c r="G71" s="880" t="s">
        <v>58</v>
      </c>
      <c r="H71" s="14">
        <v>0.33333333333333331</v>
      </c>
      <c r="I71" s="909" t="s">
        <v>152</v>
      </c>
      <c r="J71" s="54"/>
      <c r="K71" s="56"/>
      <c r="L71" s="56"/>
      <c r="M71" s="249" t="s">
        <v>931</v>
      </c>
      <c r="N71" s="56"/>
      <c r="O71" s="855" t="s">
        <v>243</v>
      </c>
      <c r="P71" s="860" t="s">
        <v>35</v>
      </c>
      <c r="Q71" s="836" t="s">
        <v>34</v>
      </c>
      <c r="R71" s="836" t="s">
        <v>1026</v>
      </c>
      <c r="S71" s="11"/>
      <c r="T71" s="12"/>
      <c r="U71" s="11"/>
      <c r="V71" s="13"/>
      <c r="W71" s="11"/>
      <c r="X71" s="11"/>
      <c r="Y71" s="11"/>
      <c r="Z71" s="29"/>
      <c r="AA71" s="2"/>
      <c r="AB71" s="2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48.6" customHeight="1" x14ac:dyDescent="0.3">
      <c r="B72" s="150" t="s">
        <v>890</v>
      </c>
      <c r="C72" s="105" t="s">
        <v>361</v>
      </c>
      <c r="D72" s="105">
        <v>3145723500</v>
      </c>
      <c r="E72" s="707">
        <v>37</v>
      </c>
      <c r="F72" s="105" t="s">
        <v>362</v>
      </c>
      <c r="G72" s="881"/>
      <c r="H72" s="14">
        <v>0.375</v>
      </c>
      <c r="I72" s="910"/>
      <c r="J72" s="54"/>
      <c r="K72" s="56"/>
      <c r="L72" s="752" t="s">
        <v>935</v>
      </c>
      <c r="M72" s="781" t="s">
        <v>932</v>
      </c>
      <c r="N72" s="56"/>
      <c r="O72" s="856"/>
      <c r="P72" s="861"/>
      <c r="Q72" s="837"/>
      <c r="R72" s="837"/>
      <c r="S72" s="11"/>
      <c r="T72" s="12"/>
      <c r="U72" s="11"/>
      <c r="V72" s="13"/>
      <c r="W72" s="11"/>
      <c r="X72" s="11"/>
      <c r="Y72" s="11"/>
      <c r="Z72" s="29"/>
      <c r="AA72" s="2"/>
      <c r="AB72" s="2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54" customHeight="1" x14ac:dyDescent="0.3">
      <c r="B73" s="635" t="s">
        <v>904</v>
      </c>
      <c r="C73" s="105" t="s">
        <v>338</v>
      </c>
      <c r="D73" s="105">
        <v>3206994183</v>
      </c>
      <c r="E73" s="707">
        <v>45</v>
      </c>
      <c r="F73" s="105" t="s">
        <v>319</v>
      </c>
      <c r="G73" s="894"/>
      <c r="H73" s="14">
        <v>0.41666666666666669</v>
      </c>
      <c r="I73" s="910"/>
      <c r="J73" s="75"/>
      <c r="K73" s="68"/>
      <c r="L73" s="752"/>
      <c r="M73" s="782"/>
      <c r="N73" s="56"/>
      <c r="O73" s="856"/>
      <c r="P73" s="837"/>
      <c r="Q73" s="837"/>
      <c r="R73" s="837"/>
      <c r="S73" s="11"/>
      <c r="T73" s="12"/>
      <c r="U73" s="11"/>
      <c r="V73" s="13"/>
      <c r="W73" s="11"/>
      <c r="X73" s="11"/>
      <c r="Y73" s="11"/>
      <c r="Z73" s="29"/>
      <c r="AA73" s="2"/>
      <c r="AB73" s="2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56.4" customHeight="1" x14ac:dyDescent="0.3">
      <c r="B74" s="150" t="s">
        <v>185</v>
      </c>
      <c r="C74" s="123" t="s">
        <v>334</v>
      </c>
      <c r="D74" s="105">
        <v>3117776634</v>
      </c>
      <c r="E74" s="707">
        <v>28</v>
      </c>
      <c r="F74" s="105" t="s">
        <v>335</v>
      </c>
      <c r="G74" s="880" t="s">
        <v>269</v>
      </c>
      <c r="H74" s="14">
        <v>0.41666666666666669</v>
      </c>
      <c r="I74" s="614"/>
      <c r="J74" s="53"/>
      <c r="K74" s="53"/>
      <c r="L74" s="76" t="s">
        <v>936</v>
      </c>
      <c r="M74" s="282" t="s">
        <v>933</v>
      </c>
      <c r="N74" s="56"/>
      <c r="O74" s="856"/>
      <c r="P74" s="837"/>
      <c r="Q74" s="837"/>
      <c r="R74" s="837"/>
      <c r="S74" s="11"/>
      <c r="T74" s="12"/>
      <c r="U74" s="11"/>
      <c r="V74" s="13"/>
      <c r="W74" s="11"/>
      <c r="X74" s="11"/>
      <c r="Y74" s="11"/>
      <c r="Z74" s="29"/>
      <c r="AA74" s="2"/>
      <c r="AB74" s="2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51" customHeight="1" x14ac:dyDescent="0.3">
      <c r="B75" s="150" t="s">
        <v>333</v>
      </c>
      <c r="C75" s="119" t="s">
        <v>213</v>
      </c>
      <c r="D75" s="105">
        <v>3216993830</v>
      </c>
      <c r="E75" s="707">
        <v>19</v>
      </c>
      <c r="F75" s="105" t="s">
        <v>332</v>
      </c>
      <c r="G75" s="881"/>
      <c r="H75" s="14">
        <v>0.45833333333333331</v>
      </c>
      <c r="I75" s="68"/>
      <c r="J75" s="53"/>
      <c r="K75" s="53"/>
      <c r="L75" s="56"/>
      <c r="M75" s="282" t="s">
        <v>934</v>
      </c>
      <c r="N75" s="56"/>
      <c r="O75" s="856"/>
      <c r="P75" s="837"/>
      <c r="Q75" s="837"/>
      <c r="R75" s="837"/>
      <c r="S75" s="11"/>
      <c r="T75" s="12"/>
      <c r="U75" s="11"/>
      <c r="V75" s="13"/>
      <c r="W75" s="11"/>
      <c r="X75" s="11"/>
      <c r="Y75" s="11"/>
      <c r="Z75" s="29"/>
      <c r="AA75" s="2"/>
      <c r="AB75" s="2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54.6" customHeight="1" x14ac:dyDescent="0.3">
      <c r="B76" s="150" t="s">
        <v>186</v>
      </c>
      <c r="C76" s="105" t="s">
        <v>214</v>
      </c>
      <c r="D76" s="105">
        <v>3142335970</v>
      </c>
      <c r="E76" s="707">
        <v>21</v>
      </c>
      <c r="F76" s="105" t="s">
        <v>215</v>
      </c>
      <c r="G76" s="881"/>
      <c r="H76" s="14" t="s">
        <v>368</v>
      </c>
      <c r="I76" s="68"/>
      <c r="J76" s="53"/>
      <c r="K76" s="53"/>
      <c r="L76" s="88"/>
      <c r="M76" s="84"/>
      <c r="N76" s="56"/>
      <c r="O76" s="856"/>
      <c r="P76" s="837"/>
      <c r="Q76" s="837"/>
      <c r="R76" s="837"/>
      <c r="S76" s="11"/>
      <c r="T76" s="12"/>
      <c r="U76" s="11"/>
      <c r="V76" s="13"/>
      <c r="W76" s="11"/>
      <c r="X76" s="11"/>
      <c r="Y76" s="11"/>
      <c r="Z76" s="29"/>
      <c r="AA76" s="2"/>
      <c r="AB76" s="2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64.8" customHeight="1" x14ac:dyDescent="0.3">
      <c r="B77" s="150" t="s">
        <v>891</v>
      </c>
      <c r="C77" s="105" t="s">
        <v>87</v>
      </c>
      <c r="D77" s="105">
        <v>3246890250</v>
      </c>
      <c r="E77" s="707">
        <v>50</v>
      </c>
      <c r="F77" s="105" t="s">
        <v>359</v>
      </c>
      <c r="G77" s="881"/>
      <c r="H77" s="14">
        <v>0.58333333333333337</v>
      </c>
      <c r="I77" s="797" t="s">
        <v>171</v>
      </c>
      <c r="J77" s="797" t="s">
        <v>232</v>
      </c>
      <c r="K77" s="750" t="s">
        <v>184</v>
      </c>
      <c r="L77" s="797" t="s">
        <v>929</v>
      </c>
      <c r="M77" s="567" t="s">
        <v>998</v>
      </c>
      <c r="N77" s="56"/>
      <c r="O77" s="856"/>
      <c r="P77" s="837"/>
      <c r="Q77" s="837"/>
      <c r="R77" s="837"/>
      <c r="S77" s="11"/>
      <c r="T77" s="12"/>
      <c r="U77" s="11"/>
      <c r="V77" s="13"/>
      <c r="W77" s="11"/>
      <c r="X77" s="11"/>
      <c r="Y77" s="11"/>
      <c r="Z77" s="29"/>
      <c r="AA77" s="2"/>
      <c r="AB77" s="2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44.4" customHeight="1" x14ac:dyDescent="0.3">
      <c r="B78" s="629" t="s">
        <v>187</v>
      </c>
      <c r="C78" s="105" t="s">
        <v>258</v>
      </c>
      <c r="D78" s="105">
        <v>3124079443</v>
      </c>
      <c r="E78" s="707">
        <v>30</v>
      </c>
      <c r="F78" s="105" t="s">
        <v>216</v>
      </c>
      <c r="G78" s="881"/>
      <c r="H78" s="19" t="s">
        <v>456</v>
      </c>
      <c r="I78" s="798"/>
      <c r="J78" s="798"/>
      <c r="K78" s="751"/>
      <c r="L78" s="798"/>
      <c r="M78" s="285"/>
      <c r="N78" s="58"/>
      <c r="O78" s="856"/>
      <c r="P78" s="837"/>
      <c r="Q78" s="837"/>
      <c r="R78" s="837"/>
      <c r="S78" s="11"/>
      <c r="T78" s="12"/>
      <c r="U78" s="11"/>
      <c r="V78" s="13"/>
      <c r="W78" s="11"/>
      <c r="X78" s="11"/>
      <c r="Y78" s="11"/>
      <c r="Z78" s="29"/>
      <c r="AA78" s="2"/>
      <c r="AB78" s="2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40.200000000000003" customHeight="1" x14ac:dyDescent="0.3">
      <c r="B79" s="150" t="s">
        <v>892</v>
      </c>
      <c r="C79" s="105" t="s">
        <v>217</v>
      </c>
      <c r="D79" s="105">
        <v>3233860977</v>
      </c>
      <c r="E79" s="707">
        <v>50</v>
      </c>
      <c r="F79" s="105" t="s">
        <v>218</v>
      </c>
      <c r="G79" s="881"/>
      <c r="H79" s="19" t="s">
        <v>75</v>
      </c>
      <c r="I79" s="58"/>
      <c r="J79" s="797" t="s">
        <v>363</v>
      </c>
      <c r="K79" s="752" t="s">
        <v>927</v>
      </c>
      <c r="L79" s="797" t="s">
        <v>930</v>
      </c>
      <c r="M79" s="285"/>
      <c r="N79" s="58"/>
      <c r="O79" s="856"/>
      <c r="P79" s="837"/>
      <c r="Q79" s="837"/>
      <c r="R79" s="837"/>
      <c r="S79" s="11"/>
      <c r="T79" s="12"/>
      <c r="U79" s="11"/>
      <c r="V79" s="13"/>
      <c r="W79" s="11"/>
      <c r="X79" s="11"/>
      <c r="Y79" s="11"/>
      <c r="Z79" s="29"/>
      <c r="AA79" s="2"/>
      <c r="AB79" s="2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42" customHeight="1" x14ac:dyDescent="0.3">
      <c r="B80" s="150" t="s">
        <v>271</v>
      </c>
      <c r="C80" s="169" t="s">
        <v>360</v>
      </c>
      <c r="D80" s="105">
        <v>3156854505</v>
      </c>
      <c r="E80" s="707">
        <v>16</v>
      </c>
      <c r="F80" s="105" t="s">
        <v>272</v>
      </c>
      <c r="G80" s="881"/>
      <c r="H80" s="14" t="s">
        <v>457</v>
      </c>
      <c r="I80" s="61"/>
      <c r="J80" s="798"/>
      <c r="K80" s="752"/>
      <c r="L80" s="798"/>
      <c r="M80" s="285"/>
      <c r="N80" s="58"/>
      <c r="O80" s="856"/>
      <c r="P80" s="837"/>
      <c r="Q80" s="837"/>
      <c r="R80" s="837"/>
      <c r="S80" s="11"/>
      <c r="T80" s="12"/>
      <c r="U80" s="11"/>
      <c r="V80" s="13"/>
      <c r="W80" s="11"/>
      <c r="X80" s="11"/>
      <c r="Y80" s="11"/>
      <c r="Z80" s="29"/>
      <c r="AA80" s="2"/>
      <c r="AB80" s="2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52.8" customHeight="1" x14ac:dyDescent="0.3">
      <c r="B81" s="629" t="s">
        <v>649</v>
      </c>
      <c r="C81" s="169" t="s">
        <v>650</v>
      </c>
      <c r="D81" s="105" t="s">
        <v>651</v>
      </c>
      <c r="E81" s="707">
        <v>15</v>
      </c>
      <c r="F81" s="168" t="s">
        <v>754</v>
      </c>
      <c r="G81" s="881"/>
      <c r="H81" s="14" t="s">
        <v>786</v>
      </c>
      <c r="I81" s="61"/>
      <c r="J81" s="76" t="s">
        <v>270</v>
      </c>
      <c r="K81" s="662" t="s">
        <v>928</v>
      </c>
      <c r="L81" s="76" t="s">
        <v>364</v>
      </c>
      <c r="M81" s="285"/>
      <c r="N81" s="58"/>
      <c r="O81" s="856"/>
      <c r="P81" s="837"/>
      <c r="Q81" s="837"/>
      <c r="R81" s="837"/>
      <c r="S81" s="11"/>
      <c r="T81" s="12"/>
      <c r="U81" s="11"/>
      <c r="V81" s="13"/>
      <c r="W81" s="11"/>
      <c r="X81" s="11"/>
      <c r="Y81" s="11"/>
      <c r="Z81" s="29"/>
      <c r="AA81" s="2"/>
      <c r="AB81" s="2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37.799999999999997" customHeight="1" x14ac:dyDescent="0.3">
      <c r="B82" s="635" t="s">
        <v>905</v>
      </c>
      <c r="C82" s="105" t="s">
        <v>254</v>
      </c>
      <c r="D82" s="105">
        <v>3005007758</v>
      </c>
      <c r="E82" s="707">
        <v>38</v>
      </c>
      <c r="F82" s="105" t="s">
        <v>219</v>
      </c>
      <c r="G82" s="150" t="s">
        <v>268</v>
      </c>
      <c r="H82" s="14"/>
      <c r="I82" s="61"/>
      <c r="J82" s="84"/>
      <c r="K82" s="84"/>
      <c r="L82" s="84"/>
      <c r="M82" s="285"/>
      <c r="N82" s="58"/>
      <c r="O82" s="856"/>
      <c r="P82" s="837"/>
      <c r="Q82" s="837"/>
      <c r="R82" s="837"/>
      <c r="S82" s="11"/>
      <c r="T82" s="12"/>
      <c r="U82" s="11"/>
      <c r="V82" s="13"/>
      <c r="W82" s="11"/>
      <c r="X82" s="11"/>
      <c r="Y82" s="11"/>
      <c r="Z82" s="29"/>
      <c r="AA82" s="2"/>
      <c r="AB82" s="2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42" customHeight="1" x14ac:dyDescent="0.3">
      <c r="B83" s="570" t="s">
        <v>1002</v>
      </c>
      <c r="C83" s="182"/>
      <c r="D83" s="182"/>
      <c r="E83" s="561">
        <f>SUM(E71:E82)</f>
        <v>359</v>
      </c>
      <c r="F83" s="182"/>
      <c r="G83" s="92"/>
      <c r="H83" s="16"/>
      <c r="I83" s="58"/>
      <c r="J83" s="69"/>
      <c r="K83" s="84"/>
      <c r="L83" s="84"/>
      <c r="M83" s="285"/>
      <c r="N83" s="58"/>
      <c r="O83" s="856"/>
      <c r="P83" s="837"/>
      <c r="Q83" s="838"/>
      <c r="R83" s="838"/>
      <c r="S83" s="11"/>
      <c r="T83" s="12"/>
      <c r="U83" s="11"/>
      <c r="V83" s="13"/>
      <c r="W83" s="11"/>
      <c r="X83" s="11"/>
      <c r="Y83" s="11"/>
      <c r="Z83" s="29"/>
      <c r="AA83" s="2"/>
      <c r="AB83" s="2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s="128" customFormat="1" ht="41.4" customHeight="1" x14ac:dyDescent="0.3">
      <c r="A84" s="124"/>
      <c r="B84" s="933" t="s">
        <v>764</v>
      </c>
      <c r="C84" s="934"/>
      <c r="D84" s="934"/>
      <c r="E84" s="934"/>
      <c r="F84" s="934"/>
      <c r="G84" s="935"/>
      <c r="H84" s="174"/>
      <c r="I84" s="129" t="s">
        <v>543</v>
      </c>
      <c r="J84" s="60" t="s">
        <v>286</v>
      </c>
      <c r="K84" s="60" t="s">
        <v>583</v>
      </c>
      <c r="L84" s="60" t="s">
        <v>287</v>
      </c>
      <c r="M84" s="286" t="s">
        <v>585</v>
      </c>
      <c r="N84" s="60"/>
      <c r="O84" s="312"/>
      <c r="P84" s="60"/>
      <c r="Q84" s="60"/>
      <c r="R84" s="60"/>
      <c r="S84" s="22"/>
      <c r="T84" s="125"/>
      <c r="U84" s="22"/>
      <c r="V84" s="39"/>
      <c r="W84" s="22"/>
      <c r="X84" s="22"/>
      <c r="Y84" s="22"/>
      <c r="Z84" s="126"/>
      <c r="AA84" s="83"/>
      <c r="AB84" s="83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</row>
    <row r="85" spans="1:41" ht="39.6" customHeight="1" x14ac:dyDescent="0.3">
      <c r="B85" s="630" t="s">
        <v>245</v>
      </c>
      <c r="C85" s="112" t="s">
        <v>247</v>
      </c>
      <c r="D85" s="112">
        <v>3154717548</v>
      </c>
      <c r="E85" s="708">
        <v>56</v>
      </c>
      <c r="F85" s="112" t="s">
        <v>248</v>
      </c>
      <c r="G85" s="936" t="s">
        <v>56</v>
      </c>
      <c r="H85" s="14" t="s">
        <v>1074</v>
      </c>
      <c r="I85" s="61"/>
      <c r="J85" s="59" t="s">
        <v>631</v>
      </c>
      <c r="K85" s="84"/>
      <c r="L85" s="249" t="s">
        <v>244</v>
      </c>
      <c r="M85" s="514" t="s">
        <v>586</v>
      </c>
      <c r="N85" s="84"/>
      <c r="O85" s="876"/>
      <c r="P85" s="857"/>
      <c r="Q85" s="839"/>
      <c r="R85" s="839"/>
      <c r="S85" s="11"/>
      <c r="T85" s="12"/>
      <c r="U85" s="11"/>
      <c r="V85" s="13"/>
      <c r="W85" s="11"/>
      <c r="X85" s="11"/>
      <c r="Y85" s="11"/>
      <c r="Z85" s="29"/>
      <c r="AA85" s="2"/>
      <c r="AB85" s="2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39.6" customHeight="1" x14ac:dyDescent="0.3">
      <c r="B86" s="148" t="s">
        <v>545</v>
      </c>
      <c r="C86" s="112" t="s">
        <v>961</v>
      </c>
      <c r="D86" s="112">
        <v>3246244827</v>
      </c>
      <c r="E86" s="708">
        <v>22</v>
      </c>
      <c r="F86" s="112" t="s">
        <v>582</v>
      </c>
      <c r="G86" s="936"/>
      <c r="H86" s="14" t="s">
        <v>212</v>
      </c>
      <c r="I86" s="61"/>
      <c r="J86" s="84"/>
      <c r="K86" s="84"/>
      <c r="L86" s="249" t="s">
        <v>288</v>
      </c>
      <c r="M86" s="197"/>
      <c r="N86" s="84"/>
      <c r="O86" s="876"/>
      <c r="P86" s="857"/>
      <c r="Q86" s="839"/>
      <c r="R86" s="839"/>
      <c r="S86" s="11"/>
      <c r="T86" s="12"/>
      <c r="U86" s="11"/>
      <c r="V86" s="13"/>
      <c r="W86" s="11"/>
      <c r="X86" s="11"/>
      <c r="Y86" s="11"/>
      <c r="Z86" s="29"/>
      <c r="AA86" s="2"/>
      <c r="AB86" s="2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55.8" customHeight="1" x14ac:dyDescent="0.3">
      <c r="B87" s="148" t="s">
        <v>962</v>
      </c>
      <c r="C87" s="112" t="s">
        <v>963</v>
      </c>
      <c r="D87" s="112">
        <v>3116479962</v>
      </c>
      <c r="E87" s="708">
        <v>16</v>
      </c>
      <c r="F87" s="112" t="s">
        <v>964</v>
      </c>
      <c r="G87" s="936"/>
      <c r="H87" s="14">
        <v>0.41666666666666669</v>
      </c>
      <c r="I87" s="61"/>
      <c r="J87" s="88"/>
      <c r="K87" s="84"/>
      <c r="L87" s="84"/>
      <c r="M87" s="197"/>
      <c r="N87" s="84"/>
      <c r="O87" s="876"/>
      <c r="P87" s="857"/>
      <c r="Q87" s="839"/>
      <c r="R87" s="839"/>
      <c r="S87" s="11"/>
      <c r="T87" s="12"/>
      <c r="U87" s="11"/>
      <c r="V87" s="13"/>
      <c r="W87" s="11"/>
      <c r="X87" s="11"/>
      <c r="Y87" s="11"/>
      <c r="Z87" s="29"/>
      <c r="AA87" s="2"/>
      <c r="AB87" s="2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52.2" customHeight="1" x14ac:dyDescent="0.3">
      <c r="B88" s="520" t="s">
        <v>645</v>
      </c>
      <c r="C88" s="112" t="s">
        <v>246</v>
      </c>
      <c r="D88" s="112">
        <v>3008224666</v>
      </c>
      <c r="E88" s="708">
        <v>11</v>
      </c>
      <c r="F88" s="112" t="s">
        <v>252</v>
      </c>
      <c r="G88" s="936"/>
      <c r="H88" s="14">
        <v>0.45833333333333331</v>
      </c>
      <c r="I88" s="61"/>
      <c r="J88" s="84"/>
      <c r="K88" s="84"/>
      <c r="L88" s="84"/>
      <c r="M88" s="197"/>
      <c r="N88" s="84"/>
      <c r="O88" s="876"/>
      <c r="P88" s="857"/>
      <c r="Q88" s="839"/>
      <c r="R88" s="839"/>
      <c r="S88" s="11"/>
      <c r="T88" s="12"/>
      <c r="U88" s="11"/>
      <c r="V88" s="13"/>
      <c r="W88" s="11"/>
      <c r="X88" s="11"/>
      <c r="Y88" s="11"/>
      <c r="Z88" s="29"/>
      <c r="AA88" s="2"/>
      <c r="AB88" s="2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39" customHeight="1" x14ac:dyDescent="0.3">
      <c r="B89" s="148" t="s">
        <v>893</v>
      </c>
      <c r="C89" s="112" t="s">
        <v>584</v>
      </c>
      <c r="D89" s="112">
        <v>3182604653</v>
      </c>
      <c r="E89" s="708">
        <v>67</v>
      </c>
      <c r="F89" s="112" t="s">
        <v>623</v>
      </c>
      <c r="G89" s="148">
        <v>7</v>
      </c>
      <c r="H89" s="14" t="s">
        <v>1075</v>
      </c>
      <c r="I89" s="172"/>
      <c r="J89" s="84"/>
      <c r="K89" s="689"/>
      <c r="L89" s="84"/>
      <c r="M89" s="197"/>
      <c r="N89" s="84"/>
      <c r="O89" s="876"/>
      <c r="P89" s="857"/>
      <c r="Q89" s="839"/>
      <c r="R89" s="839"/>
      <c r="S89" s="11"/>
      <c r="T89" s="12"/>
      <c r="U89" s="11"/>
      <c r="V89" s="13"/>
      <c r="W89" s="11"/>
      <c r="X89" s="11"/>
      <c r="Y89" s="11"/>
      <c r="Z89" s="29"/>
      <c r="AA89" s="2"/>
      <c r="AB89" s="2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43.8" customHeight="1" x14ac:dyDescent="0.3">
      <c r="B90" s="149" t="s">
        <v>535</v>
      </c>
      <c r="C90" s="85" t="s">
        <v>536</v>
      </c>
      <c r="D90" s="85">
        <v>3148660835</v>
      </c>
      <c r="E90" s="708">
        <v>18</v>
      </c>
      <c r="F90" s="85" t="s">
        <v>537</v>
      </c>
      <c r="G90" s="148">
        <v>7</v>
      </c>
      <c r="H90" s="19">
        <v>0.58333333333333337</v>
      </c>
      <c r="I90" s="59" t="s">
        <v>577</v>
      </c>
      <c r="J90" s="112" t="s">
        <v>546</v>
      </c>
      <c r="K90" s="691" t="s">
        <v>559</v>
      </c>
      <c r="L90" s="84"/>
      <c r="M90" s="197"/>
      <c r="N90" s="84"/>
      <c r="O90" s="876"/>
      <c r="P90" s="857"/>
      <c r="Q90" s="839"/>
      <c r="R90" s="839"/>
      <c r="S90" s="11"/>
      <c r="T90" s="12"/>
      <c r="U90" s="11"/>
      <c r="V90" s="13"/>
      <c r="W90" s="11"/>
      <c r="X90" s="11"/>
      <c r="Y90" s="11"/>
      <c r="Z90" s="29"/>
      <c r="AA90" s="2"/>
      <c r="AB90" s="2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42" customHeight="1" x14ac:dyDescent="0.3">
      <c r="B91" s="149" t="s">
        <v>581</v>
      </c>
      <c r="C91" s="85" t="s">
        <v>539</v>
      </c>
      <c r="D91" s="85">
        <v>3022843074</v>
      </c>
      <c r="E91" s="708">
        <v>31</v>
      </c>
      <c r="F91" s="85" t="s">
        <v>540</v>
      </c>
      <c r="G91" s="148">
        <v>6</v>
      </c>
      <c r="H91" s="14">
        <v>0.625</v>
      </c>
      <c r="I91" s="666" t="s">
        <v>538</v>
      </c>
      <c r="J91" s="112" t="s">
        <v>632</v>
      </c>
      <c r="K91" s="365" t="s">
        <v>630</v>
      </c>
      <c r="L91" s="923" t="s">
        <v>542</v>
      </c>
      <c r="M91" s="289"/>
      <c r="N91" s="181"/>
      <c r="O91" s="876"/>
      <c r="P91" s="857"/>
      <c r="Q91" s="839"/>
      <c r="R91" s="839"/>
      <c r="S91" s="11"/>
      <c r="T91" s="12"/>
      <c r="U91" s="11"/>
      <c r="V91" s="13"/>
      <c r="W91" s="11"/>
      <c r="X91" s="11"/>
      <c r="Y91" s="11"/>
      <c r="Z91" s="29"/>
      <c r="AA91" s="2"/>
      <c r="AB91" s="2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39" customHeight="1" x14ac:dyDescent="0.3">
      <c r="B92" s="149" t="s">
        <v>257</v>
      </c>
      <c r="C92" s="85" t="s">
        <v>544</v>
      </c>
      <c r="D92" s="85">
        <v>3137514774</v>
      </c>
      <c r="E92" s="708">
        <v>28</v>
      </c>
      <c r="F92" s="85" t="s">
        <v>263</v>
      </c>
      <c r="G92" s="148">
        <v>1</v>
      </c>
      <c r="H92" s="14" t="s">
        <v>75</v>
      </c>
      <c r="I92" s="365" t="s">
        <v>626</v>
      </c>
      <c r="J92" s="727" t="s">
        <v>418</v>
      </c>
      <c r="K92" s="688" t="s">
        <v>538</v>
      </c>
      <c r="L92" s="924"/>
      <c r="M92" s="290"/>
      <c r="N92" s="142"/>
      <c r="O92" s="876"/>
      <c r="P92" s="857"/>
      <c r="Q92" s="839"/>
      <c r="R92" s="839"/>
      <c r="S92" s="11"/>
      <c r="T92" s="12"/>
      <c r="U92" s="11"/>
      <c r="V92" s="13"/>
      <c r="W92" s="11"/>
      <c r="X92" s="11"/>
      <c r="Y92" s="11"/>
      <c r="Z92" s="29"/>
      <c r="AA92" s="2"/>
      <c r="AB92" s="2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39" customHeight="1" x14ac:dyDescent="0.3">
      <c r="B93" s="149" t="s">
        <v>578</v>
      </c>
      <c r="C93" s="85" t="s">
        <v>579</v>
      </c>
      <c r="D93" s="85">
        <v>3225522027</v>
      </c>
      <c r="E93" s="708">
        <v>39</v>
      </c>
      <c r="F93" s="85" t="s">
        <v>580</v>
      </c>
      <c r="G93" s="148">
        <v>6</v>
      </c>
      <c r="H93" s="138" t="s">
        <v>457</v>
      </c>
      <c r="I93" s="802" t="s">
        <v>1078</v>
      </c>
      <c r="J93" s="728"/>
      <c r="K93" s="802" t="s">
        <v>1078</v>
      </c>
      <c r="L93" s="135" t="s">
        <v>1083</v>
      </c>
      <c r="M93" s="291"/>
      <c r="N93" s="142"/>
      <c r="O93" s="313"/>
      <c r="P93" s="276"/>
      <c r="Q93" s="275"/>
      <c r="R93" s="275"/>
      <c r="S93" s="41"/>
      <c r="T93" s="42"/>
      <c r="U93" s="41"/>
      <c r="V93" s="43"/>
      <c r="W93" s="41"/>
      <c r="X93" s="41"/>
      <c r="Y93" s="41"/>
      <c r="Z93" s="44"/>
      <c r="AA93" s="45"/>
      <c r="AB93" s="45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39" customHeight="1" x14ac:dyDescent="0.3">
      <c r="B94" s="149" t="s">
        <v>117</v>
      </c>
      <c r="C94" s="85" t="s">
        <v>541</v>
      </c>
      <c r="D94" s="85">
        <v>3148896449</v>
      </c>
      <c r="E94" s="708">
        <v>26</v>
      </c>
      <c r="F94" s="178" t="s">
        <v>380</v>
      </c>
      <c r="G94" s="148">
        <v>6</v>
      </c>
      <c r="H94" s="138"/>
      <c r="I94" s="803"/>
      <c r="J94" s="278"/>
      <c r="K94" s="803"/>
      <c r="L94" s="56"/>
      <c r="M94" s="291"/>
      <c r="N94" s="142"/>
      <c r="O94" s="313"/>
      <c r="P94" s="276"/>
      <c r="Q94" s="275"/>
      <c r="R94" s="275"/>
      <c r="S94" s="41"/>
      <c r="T94" s="42"/>
      <c r="U94" s="41"/>
      <c r="V94" s="43"/>
      <c r="W94" s="41"/>
      <c r="X94" s="41"/>
      <c r="Y94" s="41"/>
      <c r="Z94" s="44"/>
      <c r="AA94" s="45"/>
      <c r="AB94" s="45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39" customHeight="1" x14ac:dyDescent="0.3">
      <c r="B95" s="690" t="s">
        <v>1080</v>
      </c>
      <c r="C95" s="85" t="s">
        <v>1076</v>
      </c>
      <c r="D95" s="85">
        <v>3246078553</v>
      </c>
      <c r="E95" s="708">
        <v>15</v>
      </c>
      <c r="F95" s="178" t="s">
        <v>1077</v>
      </c>
      <c r="G95" s="148">
        <v>10</v>
      </c>
      <c r="H95" s="138"/>
      <c r="I95" s="235"/>
      <c r="J95" s="278"/>
      <c r="K95" s="513"/>
      <c r="L95" s="69"/>
      <c r="M95" s="291"/>
      <c r="N95" s="142"/>
      <c r="O95" s="313"/>
      <c r="P95" s="276"/>
      <c r="Q95" s="275"/>
      <c r="R95" s="275"/>
      <c r="S95" s="41"/>
      <c r="T95" s="42"/>
      <c r="U95" s="41"/>
      <c r="V95" s="43"/>
      <c r="W95" s="41"/>
      <c r="X95" s="41"/>
      <c r="Y95" s="41"/>
      <c r="Z95" s="44"/>
      <c r="AA95" s="45"/>
      <c r="AB95" s="45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39" customHeight="1" x14ac:dyDescent="0.3">
      <c r="B96" s="690" t="s">
        <v>1079</v>
      </c>
      <c r="C96" s="85" t="s">
        <v>1081</v>
      </c>
      <c r="D96" s="85">
        <v>3114513967</v>
      </c>
      <c r="E96" s="708">
        <v>21</v>
      </c>
      <c r="F96" s="178" t="s">
        <v>1082</v>
      </c>
      <c r="G96" s="148">
        <v>2</v>
      </c>
      <c r="H96" s="138"/>
      <c r="I96" s="235"/>
      <c r="J96" s="278"/>
      <c r="K96" s="513"/>
      <c r="L96" s="69"/>
      <c r="M96" s="291"/>
      <c r="N96" s="142"/>
      <c r="O96" s="313"/>
      <c r="P96" s="276"/>
      <c r="Q96" s="275"/>
      <c r="R96" s="275"/>
      <c r="S96" s="41"/>
      <c r="T96" s="42"/>
      <c r="U96" s="41"/>
      <c r="V96" s="43"/>
      <c r="W96" s="41"/>
      <c r="X96" s="41"/>
      <c r="Y96" s="41"/>
      <c r="Z96" s="44"/>
      <c r="AA96" s="45"/>
      <c r="AB96" s="45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39" customHeight="1" x14ac:dyDescent="0.3">
      <c r="B97" s="149" t="s">
        <v>627</v>
      </c>
      <c r="C97" s="85" t="s">
        <v>628</v>
      </c>
      <c r="D97" s="85">
        <v>3173088189</v>
      </c>
      <c r="E97" s="708">
        <v>27</v>
      </c>
      <c r="F97" s="178" t="s">
        <v>629</v>
      </c>
      <c r="G97" s="148">
        <v>9</v>
      </c>
      <c r="H97" s="138"/>
      <c r="I97" s="235"/>
      <c r="J97" s="278"/>
      <c r="K97" s="513"/>
      <c r="L97" s="69"/>
      <c r="M97" s="291"/>
      <c r="N97" s="142"/>
      <c r="O97" s="313"/>
      <c r="P97" s="276"/>
      <c r="Q97" s="275"/>
      <c r="R97" s="275"/>
      <c r="S97" s="41"/>
      <c r="T97" s="42"/>
      <c r="U97" s="41"/>
      <c r="V97" s="43"/>
      <c r="W97" s="41"/>
      <c r="X97" s="41"/>
      <c r="Y97" s="41"/>
      <c r="Z97" s="44"/>
      <c r="AA97" s="45"/>
      <c r="AB97" s="45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39" customHeight="1" x14ac:dyDescent="0.3">
      <c r="B98" s="672" t="s">
        <v>1042</v>
      </c>
      <c r="C98" s="85"/>
      <c r="D98" s="85"/>
      <c r="E98" s="521">
        <f>SUM(E85:E97)</f>
        <v>377</v>
      </c>
      <c r="F98" s="178"/>
      <c r="G98" s="357"/>
      <c r="H98" s="138"/>
      <c r="I98" s="368"/>
      <c r="J98" s="278"/>
      <c r="K98" s="351"/>
      <c r="L98" s="278"/>
      <c r="M98" s="291"/>
      <c r="N98" s="142"/>
      <c r="O98" s="313"/>
      <c r="P98" s="276"/>
      <c r="Q98" s="275"/>
      <c r="R98" s="275"/>
      <c r="S98" s="41"/>
      <c r="T98" s="42"/>
      <c r="U98" s="41"/>
      <c r="V98" s="43"/>
      <c r="W98" s="41"/>
      <c r="X98" s="41"/>
      <c r="Y98" s="41"/>
      <c r="Z98" s="44"/>
      <c r="AA98" s="45"/>
      <c r="AB98" s="45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s="155" customFormat="1" ht="41.4" customHeight="1" x14ac:dyDescent="0.3">
      <c r="B99" s="822" t="s">
        <v>765</v>
      </c>
      <c r="C99" s="823"/>
      <c r="D99" s="823"/>
      <c r="E99" s="823"/>
      <c r="F99" s="823"/>
      <c r="G99" s="824"/>
      <c r="H99" s="185"/>
      <c r="I99" s="256" t="s">
        <v>7</v>
      </c>
      <c r="J99" s="256" t="s">
        <v>8</v>
      </c>
      <c r="K99" s="256" t="s">
        <v>208</v>
      </c>
      <c r="L99" s="256" t="s">
        <v>10</v>
      </c>
      <c r="M99" s="292" t="s">
        <v>11</v>
      </c>
      <c r="N99" s="326"/>
      <c r="O99" s="314"/>
      <c r="P99" s="257"/>
      <c r="Q99" s="256"/>
      <c r="R99" s="256"/>
      <c r="S99" s="236"/>
      <c r="T99" s="237"/>
      <c r="U99" s="236"/>
      <c r="V99" s="238"/>
      <c r="W99" s="236"/>
      <c r="X99" s="236"/>
      <c r="Y99" s="236"/>
      <c r="Z99" s="239"/>
      <c r="AA99" s="240"/>
      <c r="AB99" s="240"/>
    </row>
    <row r="100" spans="2:41" ht="45.6" customHeight="1" x14ac:dyDescent="0.3">
      <c r="B100" s="101" t="s">
        <v>198</v>
      </c>
      <c r="C100" s="113" t="s">
        <v>199</v>
      </c>
      <c r="D100" s="113">
        <v>3148298219</v>
      </c>
      <c r="E100" s="709">
        <v>25</v>
      </c>
      <c r="F100" s="113" t="s">
        <v>200</v>
      </c>
      <c r="G100" s="101">
        <v>1</v>
      </c>
      <c r="H100" s="14">
        <v>0.33333333333333331</v>
      </c>
      <c r="I100" s="885" t="s">
        <v>152</v>
      </c>
      <c r="J100" s="71"/>
      <c r="K100" s="339"/>
      <c r="L100" s="71"/>
      <c r="M100" s="281"/>
      <c r="N100" s="56"/>
      <c r="O100" s="790" t="s">
        <v>495</v>
      </c>
      <c r="P100" s="792" t="s">
        <v>17</v>
      </c>
      <c r="Q100" s="783" t="s">
        <v>206</v>
      </c>
      <c r="R100" s="783" t="s">
        <v>488</v>
      </c>
      <c r="S100" s="11"/>
      <c r="T100" s="12"/>
      <c r="U100" s="11"/>
      <c r="V100" s="13"/>
      <c r="W100" s="11"/>
      <c r="X100" s="11"/>
      <c r="Y100" s="11"/>
      <c r="Z100" s="29"/>
      <c r="AA100" s="2"/>
      <c r="AB100" s="2"/>
    </row>
    <row r="101" spans="2:41" ht="36" customHeight="1" x14ac:dyDescent="0.3">
      <c r="B101" s="101" t="s">
        <v>201</v>
      </c>
      <c r="C101" s="113" t="s">
        <v>202</v>
      </c>
      <c r="D101" s="113">
        <v>3235088001</v>
      </c>
      <c r="E101" s="709">
        <v>22</v>
      </c>
      <c r="F101" s="113" t="s">
        <v>200</v>
      </c>
      <c r="G101" s="101">
        <v>1</v>
      </c>
      <c r="H101" s="14">
        <v>0.375</v>
      </c>
      <c r="I101" s="886"/>
      <c r="J101" s="77"/>
      <c r="K101" s="247"/>
      <c r="L101" s="56"/>
      <c r="M101" s="197"/>
      <c r="N101" s="84"/>
      <c r="O101" s="791"/>
      <c r="P101" s="793"/>
      <c r="Q101" s="784"/>
      <c r="R101" s="784"/>
      <c r="S101" s="11"/>
      <c r="T101" s="12"/>
      <c r="U101" s="11"/>
      <c r="V101" s="13"/>
      <c r="W101" s="11"/>
      <c r="X101" s="11"/>
      <c r="Y101" s="11"/>
      <c r="Z101" s="29"/>
      <c r="AA101" s="2"/>
      <c r="AB101" s="2"/>
    </row>
    <row r="102" spans="2:41" ht="39" customHeight="1" x14ac:dyDescent="0.3">
      <c r="B102" s="101" t="s">
        <v>750</v>
      </c>
      <c r="C102" s="113" t="s">
        <v>204</v>
      </c>
      <c r="D102" s="113" t="s">
        <v>205</v>
      </c>
      <c r="E102" s="709">
        <v>24</v>
      </c>
      <c r="F102" s="113" t="s">
        <v>516</v>
      </c>
      <c r="G102" s="101">
        <v>2</v>
      </c>
      <c r="H102" s="14">
        <v>0.41666666666666669</v>
      </c>
      <c r="I102" s="887"/>
      <c r="J102" s="729" t="s">
        <v>383</v>
      </c>
      <c r="K102" s="247"/>
      <c r="L102" s="56"/>
      <c r="M102" s="197"/>
      <c r="N102" s="84"/>
      <c r="O102" s="791"/>
      <c r="P102" s="793"/>
      <c r="Q102" s="784"/>
      <c r="R102" s="784"/>
      <c r="S102" s="11"/>
      <c r="T102" s="12"/>
      <c r="U102" s="11"/>
      <c r="V102" s="13"/>
      <c r="W102" s="11"/>
      <c r="X102" s="11"/>
      <c r="Y102" s="11"/>
      <c r="Z102" s="29"/>
      <c r="AA102" s="2"/>
      <c r="AB102" s="2"/>
    </row>
    <row r="103" spans="2:41" ht="46.8" customHeight="1" x14ac:dyDescent="0.3">
      <c r="B103" s="560" t="s">
        <v>982</v>
      </c>
      <c r="C103" s="107" t="s">
        <v>280</v>
      </c>
      <c r="D103" s="86">
        <v>3138040092</v>
      </c>
      <c r="E103" s="709">
        <v>0</v>
      </c>
      <c r="F103" s="107" t="s">
        <v>390</v>
      </c>
      <c r="G103" s="101">
        <v>6</v>
      </c>
      <c r="H103" s="14" t="s">
        <v>386</v>
      </c>
      <c r="I103" s="172"/>
      <c r="J103" s="731"/>
      <c r="K103" s="247"/>
      <c r="L103" s="84"/>
      <c r="M103" s="197"/>
      <c r="N103" s="84"/>
      <c r="O103" s="791"/>
      <c r="P103" s="793"/>
      <c r="Q103" s="784"/>
      <c r="R103" s="784"/>
      <c r="S103" s="11"/>
      <c r="T103" s="12"/>
      <c r="U103" s="11"/>
      <c r="V103" s="13"/>
      <c r="W103" s="11"/>
      <c r="X103" s="11"/>
      <c r="Y103" s="11"/>
      <c r="Z103" s="29"/>
      <c r="AA103" s="2"/>
      <c r="AB103" s="2"/>
    </row>
    <row r="104" spans="2:41" ht="45.6" customHeight="1" x14ac:dyDescent="0.3">
      <c r="B104" s="504" t="s">
        <v>145</v>
      </c>
      <c r="C104" s="113" t="s">
        <v>146</v>
      </c>
      <c r="D104" s="113">
        <v>3165203063</v>
      </c>
      <c r="E104" s="709">
        <v>22</v>
      </c>
      <c r="F104" s="113" t="s">
        <v>220</v>
      </c>
      <c r="G104" s="101">
        <v>2</v>
      </c>
      <c r="H104" s="18"/>
      <c r="I104" s="173"/>
      <c r="J104" s="71"/>
      <c r="K104" s="71"/>
      <c r="L104" s="84"/>
      <c r="M104" s="293"/>
      <c r="N104" s="71"/>
      <c r="O104" s="791"/>
      <c r="P104" s="793"/>
      <c r="Q104" s="784"/>
      <c r="R104" s="784"/>
      <c r="S104" s="11"/>
      <c r="T104" s="12"/>
      <c r="U104" s="11"/>
      <c r="V104" s="13"/>
      <c r="W104" s="11"/>
      <c r="X104" s="11"/>
      <c r="Y104" s="11"/>
      <c r="Z104" s="29"/>
      <c r="AA104" s="2"/>
      <c r="AB104" s="2"/>
    </row>
    <row r="105" spans="2:41" ht="45.6" customHeight="1" x14ac:dyDescent="0.3">
      <c r="B105" s="505" t="s">
        <v>439</v>
      </c>
      <c r="C105" s="107" t="s">
        <v>384</v>
      </c>
      <c r="D105" s="107">
        <v>3132711139</v>
      </c>
      <c r="E105" s="709">
        <v>67</v>
      </c>
      <c r="F105" s="107" t="s">
        <v>385</v>
      </c>
      <c r="G105" s="101" t="s">
        <v>20</v>
      </c>
      <c r="H105" s="14">
        <v>0.58333333333333337</v>
      </c>
      <c r="I105" s="802" t="s">
        <v>915</v>
      </c>
      <c r="J105" s="752" t="s">
        <v>388</v>
      </c>
      <c r="K105" s="907" t="s">
        <v>209</v>
      </c>
      <c r="L105" s="81" t="s">
        <v>393</v>
      </c>
      <c r="M105" s="781" t="s">
        <v>399</v>
      </c>
      <c r="N105" s="56"/>
      <c r="O105" s="791"/>
      <c r="P105" s="793"/>
      <c r="Q105" s="784"/>
      <c r="R105" s="784"/>
      <c r="S105" s="11"/>
      <c r="T105" s="12"/>
      <c r="U105" s="11"/>
      <c r="V105" s="13"/>
      <c r="W105" s="11"/>
      <c r="X105" s="11"/>
      <c r="Y105" s="11"/>
      <c r="Z105" s="29"/>
      <c r="AA105" s="2"/>
      <c r="AB105" s="2"/>
    </row>
    <row r="106" spans="2:41" ht="41.4" customHeight="1" x14ac:dyDescent="0.3">
      <c r="B106" s="560" t="s">
        <v>646</v>
      </c>
      <c r="C106" s="107" t="s">
        <v>392</v>
      </c>
      <c r="D106" s="107">
        <v>3206933488</v>
      </c>
      <c r="E106" s="709">
        <v>0</v>
      </c>
      <c r="F106" s="107" t="s">
        <v>397</v>
      </c>
      <c r="G106" s="113">
        <v>10</v>
      </c>
      <c r="H106" s="14">
        <v>0.625</v>
      </c>
      <c r="I106" s="803"/>
      <c r="J106" s="752"/>
      <c r="K106" s="908"/>
      <c r="L106" s="748" t="s">
        <v>405</v>
      </c>
      <c r="M106" s="782"/>
      <c r="N106" s="56"/>
      <c r="O106" s="791"/>
      <c r="P106" s="793"/>
      <c r="Q106" s="784"/>
      <c r="R106" s="784"/>
      <c r="S106" s="11"/>
      <c r="T106" s="12"/>
      <c r="U106" s="11"/>
      <c r="V106" s="13"/>
      <c r="W106" s="11"/>
      <c r="X106" s="11"/>
      <c r="Y106" s="11"/>
      <c r="Z106" s="29"/>
      <c r="AA106" s="2"/>
      <c r="AB106" s="2"/>
    </row>
    <row r="107" spans="2:41" ht="41.4" customHeight="1" x14ac:dyDescent="0.3">
      <c r="B107" s="101" t="s">
        <v>913</v>
      </c>
      <c r="C107" s="107" t="s">
        <v>914</v>
      </c>
      <c r="D107" s="333">
        <v>3113394258</v>
      </c>
      <c r="E107" s="709">
        <v>21</v>
      </c>
      <c r="F107" s="107" t="s">
        <v>315</v>
      </c>
      <c r="G107" s="113"/>
      <c r="H107" s="14">
        <v>0.66666666666666663</v>
      </c>
      <c r="I107" s="53"/>
      <c r="J107" s="831" t="s">
        <v>389</v>
      </c>
      <c r="K107" s="797" t="s">
        <v>227</v>
      </c>
      <c r="L107" s="749"/>
      <c r="M107" s="502" t="s">
        <v>1028</v>
      </c>
      <c r="N107" s="56"/>
      <c r="O107" s="791"/>
      <c r="P107" s="793"/>
      <c r="Q107" s="784"/>
      <c r="R107" s="784"/>
      <c r="S107" s="11"/>
      <c r="T107" s="12"/>
      <c r="U107" s="11"/>
      <c r="V107" s="13"/>
      <c r="W107" s="11"/>
      <c r="X107" s="11"/>
      <c r="Y107" s="11"/>
      <c r="Z107" s="29"/>
      <c r="AA107" s="2"/>
      <c r="AB107" s="2"/>
    </row>
    <row r="108" spans="2:41" ht="42.6" customHeight="1" x14ac:dyDescent="0.3">
      <c r="B108" s="560" t="s">
        <v>960</v>
      </c>
      <c r="C108" s="653" t="s">
        <v>391</v>
      </c>
      <c r="D108" s="654">
        <v>3127591220</v>
      </c>
      <c r="E108" s="709">
        <v>0</v>
      </c>
      <c r="F108" s="655" t="s">
        <v>515</v>
      </c>
      <c r="G108" s="653">
        <v>3</v>
      </c>
      <c r="H108" s="16">
        <v>0.70833333333333337</v>
      </c>
      <c r="I108" s="53"/>
      <c r="J108" s="832"/>
      <c r="K108" s="798"/>
      <c r="L108" s="748" t="s">
        <v>751</v>
      </c>
      <c r="M108" s="86" t="s">
        <v>1030</v>
      </c>
      <c r="N108" s="64"/>
      <c r="O108" s="791"/>
      <c r="P108" s="793"/>
      <c r="Q108" s="784"/>
      <c r="R108" s="784"/>
      <c r="S108" s="11"/>
      <c r="T108" s="12"/>
      <c r="U108" s="11"/>
      <c r="V108" s="13"/>
      <c r="W108" s="11"/>
      <c r="X108" s="11"/>
      <c r="Y108" s="11"/>
      <c r="Z108" s="29"/>
      <c r="AA108" s="2"/>
      <c r="AB108" s="2"/>
    </row>
    <row r="109" spans="2:41" ht="37.200000000000003" customHeight="1" x14ac:dyDescent="0.3">
      <c r="B109" s="503" t="s">
        <v>27</v>
      </c>
      <c r="C109" s="107" t="s">
        <v>28</v>
      </c>
      <c r="D109" s="113">
        <v>3152870662</v>
      </c>
      <c r="E109" s="709">
        <v>37</v>
      </c>
      <c r="F109" s="113" t="s">
        <v>387</v>
      </c>
      <c r="G109" s="113">
        <v>9</v>
      </c>
      <c r="H109" s="16" t="s">
        <v>524</v>
      </c>
      <c r="I109" s="61"/>
      <c r="J109" s="727" t="s">
        <v>523</v>
      </c>
      <c r="K109" s="88"/>
      <c r="L109" s="749"/>
      <c r="M109" s="88"/>
      <c r="N109" s="247"/>
      <c r="O109" s="791"/>
      <c r="P109" s="793"/>
      <c r="Q109" s="784"/>
      <c r="R109" s="784"/>
      <c r="S109" s="11"/>
      <c r="T109" s="12"/>
      <c r="U109" s="11"/>
      <c r="V109" s="13"/>
      <c r="W109" s="11"/>
      <c r="X109" s="11"/>
      <c r="Y109" s="11"/>
      <c r="Z109" s="29"/>
      <c r="AA109" s="2"/>
      <c r="AB109" s="2"/>
    </row>
    <row r="110" spans="2:41" ht="37.200000000000003" customHeight="1" x14ac:dyDescent="0.3">
      <c r="B110" s="101" t="s">
        <v>138</v>
      </c>
      <c r="C110" s="107" t="s">
        <v>139</v>
      </c>
      <c r="D110" s="107">
        <v>3117342246</v>
      </c>
      <c r="E110" s="709">
        <v>27</v>
      </c>
      <c r="F110" s="107" t="s">
        <v>140</v>
      </c>
      <c r="G110" s="113">
        <v>3</v>
      </c>
      <c r="I110" s="61"/>
      <c r="J110" s="728"/>
      <c r="K110" s="84"/>
      <c r="L110" s="88"/>
      <c r="M110" s="197"/>
      <c r="N110" s="84"/>
      <c r="O110" s="791"/>
      <c r="P110" s="793"/>
      <c r="Q110" s="784"/>
      <c r="R110" s="784"/>
      <c r="S110" s="11"/>
      <c r="T110" s="12"/>
      <c r="U110" s="11"/>
      <c r="V110" s="13"/>
      <c r="W110" s="11"/>
      <c r="X110" s="11"/>
      <c r="Y110" s="11"/>
      <c r="Z110" s="29"/>
      <c r="AA110" s="2"/>
      <c r="AB110" s="2"/>
    </row>
    <row r="111" spans="2:41" ht="37.200000000000003" customHeight="1" x14ac:dyDescent="0.3">
      <c r="B111" s="101" t="s">
        <v>520</v>
      </c>
      <c r="C111" s="107" t="s">
        <v>522</v>
      </c>
      <c r="D111" s="107">
        <v>3104699202</v>
      </c>
      <c r="E111" s="709">
        <v>46</v>
      </c>
      <c r="F111" s="107" t="s">
        <v>521</v>
      </c>
      <c r="G111" s="113">
        <v>2</v>
      </c>
      <c r="I111" s="172"/>
      <c r="J111" s="58"/>
      <c r="K111" s="84"/>
      <c r="L111" s="137"/>
      <c r="M111" s="197"/>
      <c r="N111" s="84"/>
      <c r="O111" s="791"/>
      <c r="P111" s="793"/>
      <c r="Q111" s="784"/>
      <c r="R111" s="784"/>
      <c r="S111" s="11"/>
      <c r="T111" s="12"/>
      <c r="U111" s="11"/>
      <c r="V111" s="13"/>
      <c r="W111" s="11"/>
      <c r="X111" s="11"/>
      <c r="Y111" s="11"/>
      <c r="Z111" s="29"/>
      <c r="AA111" s="2"/>
      <c r="AB111" s="2"/>
    </row>
    <row r="112" spans="2:41" ht="37.200000000000003" customHeight="1" x14ac:dyDescent="0.3">
      <c r="B112" s="101" t="s">
        <v>938</v>
      </c>
      <c r="C112" s="107" t="s">
        <v>983</v>
      </c>
      <c r="D112" s="107">
        <v>3165759728</v>
      </c>
      <c r="E112" s="709">
        <v>56</v>
      </c>
      <c r="F112" s="107" t="s">
        <v>984</v>
      </c>
      <c r="G112" s="113"/>
      <c r="I112" s="61"/>
      <c r="J112" s="58"/>
      <c r="K112" s="231"/>
      <c r="L112" s="137"/>
      <c r="M112" s="197"/>
      <c r="N112" s="84"/>
      <c r="O112" s="791"/>
      <c r="P112" s="793"/>
      <c r="Q112" s="784"/>
      <c r="R112" s="784"/>
      <c r="S112" s="11"/>
      <c r="T112" s="12"/>
      <c r="U112" s="11"/>
      <c r="V112" s="13"/>
      <c r="W112" s="11"/>
      <c r="X112" s="11"/>
      <c r="Y112" s="11"/>
      <c r="Z112" s="29"/>
      <c r="AA112" s="2"/>
      <c r="AB112" s="2"/>
    </row>
    <row r="113" spans="1:41" ht="37.200000000000003" customHeight="1" x14ac:dyDescent="0.3">
      <c r="B113" s="663" t="s">
        <v>985</v>
      </c>
      <c r="C113" s="107" t="s">
        <v>973</v>
      </c>
      <c r="D113" s="107">
        <v>3222668926</v>
      </c>
      <c r="E113" s="709">
        <v>0</v>
      </c>
      <c r="F113" s="664" t="s">
        <v>986</v>
      </c>
      <c r="G113" s="113"/>
      <c r="I113" s="61"/>
      <c r="J113" s="58"/>
      <c r="K113" s="231"/>
      <c r="L113" s="137"/>
      <c r="M113" s="197"/>
      <c r="N113" s="84"/>
      <c r="O113" s="791"/>
      <c r="P113" s="793"/>
      <c r="Q113" s="784"/>
      <c r="R113" s="784"/>
      <c r="S113" s="11"/>
      <c r="T113" s="12"/>
      <c r="U113" s="11"/>
      <c r="V113" s="13"/>
      <c r="W113" s="11"/>
      <c r="X113" s="11"/>
      <c r="Y113" s="11"/>
      <c r="Z113" s="29"/>
      <c r="AA113" s="2"/>
      <c r="AB113" s="2"/>
    </row>
    <row r="114" spans="1:41" ht="37.200000000000003" customHeight="1" x14ac:dyDescent="0.3">
      <c r="B114" s="101" t="s">
        <v>400</v>
      </c>
      <c r="C114" s="107" t="s">
        <v>401</v>
      </c>
      <c r="D114" s="107">
        <v>3104094028</v>
      </c>
      <c r="E114" s="709">
        <v>17</v>
      </c>
      <c r="F114" s="107" t="s">
        <v>402</v>
      </c>
      <c r="G114" s="113">
        <v>1</v>
      </c>
      <c r="H114" s="16"/>
      <c r="I114" s="61"/>
      <c r="J114" s="58"/>
      <c r="K114" s="137"/>
      <c r="L114" s="137"/>
      <c r="M114" s="281"/>
      <c r="N114" s="56"/>
      <c r="O114" s="791"/>
      <c r="P114" s="793"/>
      <c r="Q114" s="784"/>
      <c r="R114" s="784"/>
      <c r="S114" s="11"/>
      <c r="T114" s="12"/>
      <c r="U114" s="11"/>
      <c r="V114" s="13"/>
      <c r="W114" s="11"/>
      <c r="X114" s="11"/>
      <c r="Y114" s="11"/>
      <c r="Z114" s="29"/>
      <c r="AA114" s="2"/>
      <c r="AB114" s="2"/>
    </row>
    <row r="115" spans="1:41" ht="37.200000000000003" customHeight="1" x14ac:dyDescent="0.3">
      <c r="B115" s="560" t="s">
        <v>1011</v>
      </c>
      <c r="C115" s="652" t="s">
        <v>493</v>
      </c>
      <c r="D115" s="652">
        <v>3025884078</v>
      </c>
      <c r="E115" s="709">
        <v>0</v>
      </c>
      <c r="F115" s="652" t="s">
        <v>494</v>
      </c>
      <c r="G115" s="653">
        <v>3</v>
      </c>
      <c r="H115" s="16"/>
      <c r="I115" s="61"/>
      <c r="J115" s="58"/>
      <c r="K115" s="137"/>
      <c r="L115" s="137"/>
      <c r="M115" s="281"/>
      <c r="N115" s="56"/>
      <c r="O115" s="791"/>
      <c r="P115" s="793"/>
      <c r="Q115" s="784"/>
      <c r="R115" s="784"/>
      <c r="S115" s="11"/>
      <c r="T115" s="12"/>
      <c r="U115" s="11"/>
      <c r="V115" s="13"/>
      <c r="W115" s="11"/>
      <c r="X115" s="11"/>
      <c r="Y115" s="11"/>
      <c r="Z115" s="29"/>
      <c r="AA115" s="2"/>
      <c r="AB115" s="2"/>
    </row>
    <row r="116" spans="1:41" ht="37.200000000000003" customHeight="1" x14ac:dyDescent="0.3">
      <c r="B116" s="560" t="s">
        <v>642</v>
      </c>
      <c r="C116" s="107" t="s">
        <v>1029</v>
      </c>
      <c r="D116" s="329">
        <v>3162078172</v>
      </c>
      <c r="E116" s="709">
        <v>0</v>
      </c>
      <c r="F116" s="329" t="s">
        <v>1027</v>
      </c>
      <c r="G116" s="676"/>
      <c r="H116" s="40"/>
      <c r="I116" s="235"/>
      <c r="J116" s="617"/>
      <c r="K116" s="137"/>
      <c r="L116" s="137"/>
      <c r="M116" s="287"/>
      <c r="N116" s="56"/>
      <c r="O116" s="609"/>
      <c r="P116" s="610"/>
      <c r="Q116" s="608"/>
      <c r="R116" s="608"/>
      <c r="S116" s="41"/>
      <c r="T116" s="42"/>
      <c r="U116" s="41"/>
      <c r="V116" s="43"/>
      <c r="W116" s="41"/>
      <c r="X116" s="41"/>
      <c r="Y116" s="41"/>
      <c r="Z116" s="44"/>
      <c r="AA116" s="45"/>
      <c r="AB116" s="45"/>
    </row>
    <row r="117" spans="1:41" ht="37.200000000000003" customHeight="1" x14ac:dyDescent="0.3">
      <c r="B117" s="673" t="s">
        <v>1043</v>
      </c>
      <c r="C117" s="107"/>
      <c r="D117" s="615"/>
      <c r="E117" s="656">
        <f>SUM(E100:E116)</f>
        <v>364</v>
      </c>
      <c r="F117" s="615"/>
      <c r="G117" s="616"/>
      <c r="H117" s="40"/>
      <c r="I117" s="235"/>
      <c r="J117" s="617"/>
      <c r="K117" s="137"/>
      <c r="L117" s="137"/>
      <c r="M117" s="287"/>
      <c r="N117" s="56"/>
      <c r="O117" s="609"/>
      <c r="P117" s="610"/>
      <c r="Q117" s="608"/>
      <c r="R117" s="608"/>
      <c r="S117" s="41"/>
      <c r="T117" s="42"/>
      <c r="U117" s="41"/>
      <c r="V117" s="43"/>
      <c r="W117" s="41"/>
      <c r="X117" s="41"/>
      <c r="Y117" s="41"/>
      <c r="Z117" s="44"/>
      <c r="AA117" s="45"/>
      <c r="AB117" s="45"/>
    </row>
    <row r="118" spans="1:41" s="154" customFormat="1" ht="37.799999999999997" customHeight="1" x14ac:dyDescent="0.3">
      <c r="A118" s="7"/>
      <c r="B118" s="822" t="s">
        <v>755</v>
      </c>
      <c r="C118" s="823"/>
      <c r="D118" s="823"/>
      <c r="E118" s="823"/>
      <c r="F118" s="823"/>
      <c r="G118" s="824"/>
      <c r="H118" s="258"/>
      <c r="I118" s="256" t="s">
        <v>532</v>
      </c>
      <c r="J118" s="256" t="s">
        <v>525</v>
      </c>
      <c r="K118" s="256" t="s">
        <v>533</v>
      </c>
      <c r="L118" s="256" t="s">
        <v>526</v>
      </c>
      <c r="M118" s="292" t="s">
        <v>534</v>
      </c>
      <c r="N118" s="326"/>
      <c r="O118" s="315"/>
      <c r="P118" s="259"/>
      <c r="Q118" s="260"/>
      <c r="R118" s="260"/>
      <c r="S118" s="227"/>
      <c r="T118" s="228"/>
      <c r="U118" s="227"/>
      <c r="V118" s="229"/>
      <c r="W118" s="227"/>
      <c r="X118" s="227"/>
      <c r="Y118" s="227"/>
      <c r="Z118" s="230"/>
      <c r="AA118" s="163"/>
      <c r="AB118" s="163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4"/>
      <c r="AN118" s="194"/>
      <c r="AO118" s="194"/>
    </row>
    <row r="119" spans="1:41" ht="50.4" customHeight="1" x14ac:dyDescent="0.3">
      <c r="B119" s="571" t="s">
        <v>276</v>
      </c>
      <c r="C119" s="106" t="s">
        <v>277</v>
      </c>
      <c r="D119" s="106">
        <v>3104918674</v>
      </c>
      <c r="E119" s="724">
        <v>0</v>
      </c>
      <c r="F119" s="106" t="s">
        <v>94</v>
      </c>
      <c r="G119" s="941" t="s">
        <v>92</v>
      </c>
      <c r="H119" s="14">
        <v>0.33333333333333331</v>
      </c>
      <c r="I119" s="885" t="s">
        <v>152</v>
      </c>
      <c r="J119" s="59" t="s">
        <v>767</v>
      </c>
      <c r="K119" s="58"/>
      <c r="L119" s="56"/>
      <c r="M119" s="294"/>
      <c r="N119" s="58"/>
      <c r="O119" s="845" t="s">
        <v>440</v>
      </c>
      <c r="P119" s="840" t="s">
        <v>92</v>
      </c>
      <c r="Q119" s="787" t="s">
        <v>259</v>
      </c>
      <c r="R119" s="787" t="s">
        <v>772</v>
      </c>
      <c r="S119" s="11"/>
      <c r="T119" s="12"/>
      <c r="U119" s="11"/>
      <c r="V119" s="13"/>
      <c r="W119" s="11"/>
      <c r="X119" s="11"/>
      <c r="Y119" s="11"/>
      <c r="Z119" s="29"/>
      <c r="AA119" s="2"/>
      <c r="AB119" s="2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47.4" customHeight="1" x14ac:dyDescent="0.3">
      <c r="B120" s="637" t="s">
        <v>1053</v>
      </c>
      <c r="C120" s="106" t="s">
        <v>766</v>
      </c>
      <c r="D120" s="106">
        <v>3138583182</v>
      </c>
      <c r="E120" s="724">
        <v>8</v>
      </c>
      <c r="F120" s="106" t="s">
        <v>94</v>
      </c>
      <c r="G120" s="942"/>
      <c r="H120" s="14">
        <v>0.375</v>
      </c>
      <c r="I120" s="886"/>
      <c r="J120" s="727" t="s">
        <v>768</v>
      </c>
      <c r="K120" s="56"/>
      <c r="L120" s="813" t="s">
        <v>235</v>
      </c>
      <c r="M120" s="761" t="s">
        <v>224</v>
      </c>
      <c r="N120" s="58"/>
      <c r="O120" s="846"/>
      <c r="P120" s="841"/>
      <c r="Q120" s="788"/>
      <c r="R120" s="788"/>
      <c r="S120" s="11"/>
      <c r="T120" s="12"/>
      <c r="U120" s="11"/>
      <c r="V120" s="13"/>
      <c r="W120" s="11"/>
      <c r="X120" s="11"/>
      <c r="Y120" s="11"/>
      <c r="Z120" s="29"/>
      <c r="AA120" s="2"/>
      <c r="AB120" s="2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47.4" customHeight="1" x14ac:dyDescent="0.3">
      <c r="B121" s="637" t="s">
        <v>1054</v>
      </c>
      <c r="C121" s="106" t="s">
        <v>977</v>
      </c>
      <c r="D121" s="106">
        <v>3137631474</v>
      </c>
      <c r="E121" s="724">
        <v>25</v>
      </c>
      <c r="F121" s="106" t="s">
        <v>1055</v>
      </c>
      <c r="G121" s="942"/>
      <c r="H121" s="14"/>
      <c r="I121" s="886"/>
      <c r="J121" s="850"/>
      <c r="K121" s="56"/>
      <c r="L121" s="814"/>
      <c r="M121" s="1006"/>
      <c r="N121" s="58"/>
      <c r="O121" s="846"/>
      <c r="P121" s="841"/>
      <c r="Q121" s="788"/>
      <c r="R121" s="788"/>
      <c r="S121" s="11"/>
      <c r="T121" s="12"/>
      <c r="U121" s="11"/>
      <c r="V121" s="13"/>
      <c r="W121" s="11"/>
      <c r="X121" s="11"/>
      <c r="Y121" s="11"/>
      <c r="Z121" s="29"/>
      <c r="AA121" s="2"/>
      <c r="AB121" s="2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47.4" customHeight="1" x14ac:dyDescent="0.3">
      <c r="B122" s="637" t="s">
        <v>1056</v>
      </c>
      <c r="C122" s="106" t="s">
        <v>1057</v>
      </c>
      <c r="D122" s="106">
        <v>3152865175</v>
      </c>
      <c r="E122" s="724">
        <v>15</v>
      </c>
      <c r="F122" s="106" t="s">
        <v>975</v>
      </c>
      <c r="G122" s="942"/>
      <c r="H122" s="14"/>
      <c r="I122" s="886"/>
      <c r="J122" s="850"/>
      <c r="K122" s="56"/>
      <c r="L122" s="814"/>
      <c r="M122" s="1006"/>
      <c r="N122" s="58"/>
      <c r="O122" s="846"/>
      <c r="P122" s="841"/>
      <c r="Q122" s="788"/>
      <c r="R122" s="788"/>
      <c r="S122" s="11"/>
      <c r="T122" s="12"/>
      <c r="U122" s="11"/>
      <c r="V122" s="13"/>
      <c r="W122" s="11"/>
      <c r="X122" s="11"/>
      <c r="Y122" s="11"/>
      <c r="Z122" s="29"/>
      <c r="AA122" s="2"/>
      <c r="AB122" s="2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47.4" customHeight="1" x14ac:dyDescent="0.3">
      <c r="B123" s="97" t="s">
        <v>445</v>
      </c>
      <c r="C123" s="106" t="s">
        <v>379</v>
      </c>
      <c r="D123" s="106">
        <v>3147224367</v>
      </c>
      <c r="E123" s="724">
        <v>34</v>
      </c>
      <c r="F123" s="106" t="s">
        <v>528</v>
      </c>
      <c r="G123" s="942"/>
      <c r="H123" s="14" t="s">
        <v>55</v>
      </c>
      <c r="I123" s="887"/>
      <c r="J123" s="728"/>
      <c r="K123" s="58"/>
      <c r="L123" s="815"/>
      <c r="M123" s="762"/>
      <c r="N123" s="58"/>
      <c r="O123" s="846"/>
      <c r="P123" s="841"/>
      <c r="Q123" s="788"/>
      <c r="R123" s="788"/>
      <c r="S123" s="11"/>
      <c r="T123" s="12"/>
      <c r="U123" s="11"/>
      <c r="V123" s="13"/>
      <c r="W123" s="11"/>
      <c r="X123" s="11"/>
      <c r="Y123" s="11"/>
      <c r="Z123" s="29"/>
      <c r="AA123" s="2"/>
      <c r="AB123" s="2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45" customHeight="1" x14ac:dyDescent="0.3">
      <c r="B124" s="97" t="s">
        <v>174</v>
      </c>
      <c r="C124" s="106" t="s">
        <v>175</v>
      </c>
      <c r="D124" s="106">
        <v>3147456550</v>
      </c>
      <c r="E124" s="724">
        <v>27</v>
      </c>
      <c r="F124" s="106" t="s">
        <v>94</v>
      </c>
      <c r="G124" s="942"/>
      <c r="H124" s="14">
        <v>0.45833333333333331</v>
      </c>
      <c r="I124" s="117" t="s">
        <v>770</v>
      </c>
      <c r="J124" s="58"/>
      <c r="K124" s="56"/>
      <c r="L124" s="797" t="s">
        <v>978</v>
      </c>
      <c r="M124" s="285"/>
      <c r="N124" s="58"/>
      <c r="O124" s="846"/>
      <c r="P124" s="841"/>
      <c r="Q124" s="788"/>
      <c r="R124" s="788"/>
      <c r="S124" s="11"/>
      <c r="T124" s="12"/>
      <c r="U124" s="11"/>
      <c r="V124" s="13"/>
      <c r="W124" s="11"/>
      <c r="X124" s="11"/>
      <c r="Y124" s="11"/>
      <c r="Z124" s="29"/>
      <c r="AA124" s="2"/>
      <c r="AB124" s="2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34.799999999999997" customHeight="1" x14ac:dyDescent="0.3">
      <c r="B125" s="97" t="s">
        <v>374</v>
      </c>
      <c r="C125" s="106" t="s">
        <v>278</v>
      </c>
      <c r="D125" s="106">
        <v>3106763013</v>
      </c>
      <c r="E125" s="724">
        <v>0</v>
      </c>
      <c r="F125" s="106"/>
      <c r="G125" s="942"/>
      <c r="H125" s="14" t="s">
        <v>489</v>
      </c>
      <c r="I125" s="117" t="s">
        <v>771</v>
      </c>
      <c r="J125" s="56"/>
      <c r="K125" s="797" t="s">
        <v>527</v>
      </c>
      <c r="L125" s="798"/>
      <c r="M125" s="818" t="s">
        <v>173</v>
      </c>
      <c r="N125" s="72"/>
      <c r="O125" s="846"/>
      <c r="P125" s="841"/>
      <c r="Q125" s="788"/>
      <c r="R125" s="788"/>
      <c r="S125" s="11"/>
      <c r="T125" s="12"/>
      <c r="U125" s="11"/>
      <c r="V125" s="13"/>
      <c r="W125" s="11"/>
      <c r="X125" s="11"/>
      <c r="Y125" s="11"/>
      <c r="Z125" s="29"/>
      <c r="AA125" s="2"/>
      <c r="AB125" s="2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34.799999999999997" customHeight="1" x14ac:dyDescent="0.3">
      <c r="B126" s="97" t="s">
        <v>66</v>
      </c>
      <c r="C126" s="106" t="s">
        <v>376</v>
      </c>
      <c r="D126" s="106">
        <v>3214411007</v>
      </c>
      <c r="E126" s="724">
        <v>0</v>
      </c>
      <c r="F126" s="106" t="s">
        <v>377</v>
      </c>
      <c r="G126" s="942"/>
      <c r="H126" s="14">
        <v>0.625</v>
      </c>
      <c r="I126" s="797" t="s">
        <v>378</v>
      </c>
      <c r="J126" s="84"/>
      <c r="K126" s="798"/>
      <c r="L126" s="84"/>
      <c r="M126" s="819"/>
      <c r="N126" s="72"/>
      <c r="O126" s="846"/>
      <c r="P126" s="841"/>
      <c r="Q126" s="788"/>
      <c r="R126" s="788"/>
      <c r="S126" s="11"/>
      <c r="T126" s="12"/>
      <c r="U126" s="11"/>
      <c r="V126" s="13"/>
      <c r="W126" s="11"/>
      <c r="X126" s="11"/>
      <c r="Y126" s="11"/>
      <c r="Z126" s="29"/>
      <c r="AA126" s="2"/>
      <c r="AB126" s="2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34.799999999999997" customHeight="1" x14ac:dyDescent="0.3">
      <c r="B127" s="97" t="s">
        <v>1012</v>
      </c>
      <c r="C127" s="106" t="s">
        <v>979</v>
      </c>
      <c r="D127" s="106">
        <v>3108481445</v>
      </c>
      <c r="E127" s="724">
        <v>45</v>
      </c>
      <c r="F127" s="106" t="s">
        <v>980</v>
      </c>
      <c r="G127" s="942"/>
      <c r="H127" s="14"/>
      <c r="I127" s="809"/>
      <c r="J127" s="84"/>
      <c r="K127" s="69"/>
      <c r="L127" s="84"/>
      <c r="M127" s="72"/>
      <c r="N127" s="72"/>
      <c r="O127" s="846"/>
      <c r="P127" s="841"/>
      <c r="Q127" s="788"/>
      <c r="R127" s="788"/>
      <c r="S127" s="11"/>
      <c r="T127" s="12"/>
      <c r="U127" s="11"/>
      <c r="V127" s="13"/>
      <c r="W127" s="11"/>
      <c r="X127" s="11"/>
      <c r="Y127" s="11"/>
      <c r="Z127" s="29"/>
      <c r="AA127" s="2"/>
      <c r="AB127" s="2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34.799999999999997" customHeight="1" x14ac:dyDescent="0.3">
      <c r="B128" s="97" t="s">
        <v>1013</v>
      </c>
      <c r="C128" s="106" t="s">
        <v>976</v>
      </c>
      <c r="D128" s="106">
        <v>3152865175</v>
      </c>
      <c r="E128" s="724">
        <v>16</v>
      </c>
      <c r="F128" s="106"/>
      <c r="G128" s="942"/>
      <c r="H128" s="14"/>
      <c r="I128" s="809"/>
      <c r="J128" s="84"/>
      <c r="K128" s="69"/>
      <c r="L128" s="84"/>
      <c r="M128" s="72"/>
      <c r="N128" s="72"/>
      <c r="O128" s="846"/>
      <c r="P128" s="841"/>
      <c r="Q128" s="788"/>
      <c r="R128" s="788"/>
      <c r="S128" s="11"/>
      <c r="T128" s="12"/>
      <c r="U128" s="11"/>
      <c r="V128" s="13"/>
      <c r="W128" s="11"/>
      <c r="X128" s="11"/>
      <c r="Y128" s="11"/>
      <c r="Z128" s="29"/>
      <c r="AA128" s="2"/>
      <c r="AB128" s="2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40.200000000000003" customHeight="1" x14ac:dyDescent="0.3">
      <c r="B129" s="101" t="s">
        <v>375</v>
      </c>
      <c r="C129" s="113" t="s">
        <v>93</v>
      </c>
      <c r="D129" s="113">
        <v>3206875927</v>
      </c>
      <c r="E129" s="724">
        <v>14</v>
      </c>
      <c r="F129" s="106" t="s">
        <v>266</v>
      </c>
      <c r="G129" s="942"/>
      <c r="H129" s="14">
        <v>0.66666666666666663</v>
      </c>
      <c r="I129" s="809"/>
      <c r="J129" s="84"/>
      <c r="K129" s="58"/>
      <c r="L129" s="84"/>
      <c r="M129" s="88"/>
      <c r="N129" s="84"/>
      <c r="O129" s="846"/>
      <c r="P129" s="841"/>
      <c r="Q129" s="788"/>
      <c r="R129" s="788"/>
      <c r="S129" s="11"/>
      <c r="T129" s="12"/>
      <c r="U129" s="11"/>
      <c r="V129" s="13"/>
      <c r="W129" s="11"/>
      <c r="X129" s="11"/>
      <c r="Y129" s="11"/>
      <c r="Z129" s="29"/>
      <c r="AA129" s="2"/>
      <c r="AB129" s="2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33" customHeight="1" x14ac:dyDescent="0.3">
      <c r="B130" s="560" t="s">
        <v>529</v>
      </c>
      <c r="C130" s="113" t="s">
        <v>530</v>
      </c>
      <c r="D130" s="113"/>
      <c r="E130" s="724">
        <v>0</v>
      </c>
      <c r="F130" s="106" t="s">
        <v>531</v>
      </c>
      <c r="G130" s="943"/>
      <c r="H130" s="277" t="s">
        <v>457</v>
      </c>
      <c r="I130" s="172"/>
      <c r="J130" s="84"/>
      <c r="K130" s="69"/>
      <c r="L130" s="232"/>
      <c r="M130" s="84"/>
      <c r="N130" s="84"/>
      <c r="O130" s="846"/>
      <c r="P130" s="841"/>
      <c r="Q130" s="788"/>
      <c r="R130" s="788"/>
      <c r="S130" s="11"/>
      <c r="T130" s="12"/>
      <c r="U130" s="11"/>
      <c r="V130" s="13"/>
      <c r="W130" s="11"/>
      <c r="X130" s="11"/>
      <c r="Y130" s="11"/>
      <c r="Z130" s="29"/>
      <c r="AA130" s="2"/>
      <c r="AB130" s="2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33" customHeight="1" x14ac:dyDescent="0.3">
      <c r="B131" s="668" t="s">
        <v>1002</v>
      </c>
      <c r="C131" s="113"/>
      <c r="D131" s="113"/>
      <c r="E131" s="571">
        <f>SUM(E119:E130)</f>
        <v>184</v>
      </c>
      <c r="F131" s="106"/>
      <c r="G131" s="612"/>
      <c r="H131" s="277"/>
      <c r="I131" s="172"/>
      <c r="J131" s="84"/>
      <c r="K131" s="69"/>
      <c r="L131" s="232"/>
      <c r="M131" s="197"/>
      <c r="N131" s="84"/>
      <c r="O131" s="846"/>
      <c r="P131" s="841"/>
      <c r="Q131" s="788"/>
      <c r="R131" s="788"/>
      <c r="S131" s="11"/>
      <c r="T131" s="12"/>
      <c r="U131" s="11"/>
      <c r="V131" s="13"/>
      <c r="W131" s="11"/>
      <c r="X131" s="11"/>
      <c r="Y131" s="11"/>
      <c r="Z131" s="29"/>
      <c r="AA131" s="2"/>
      <c r="AB131" s="2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39.6" customHeight="1" x14ac:dyDescent="0.3">
      <c r="B132" s="375"/>
      <c r="C132" s="61"/>
      <c r="D132" s="61"/>
      <c r="E132" s="72"/>
      <c r="F132" s="367"/>
      <c r="G132" s="376"/>
      <c r="H132" s="19">
        <v>0.75</v>
      </c>
      <c r="I132" s="61"/>
      <c r="J132" s="53"/>
      <c r="K132" s="59" t="s">
        <v>769</v>
      </c>
      <c r="L132" s="66"/>
      <c r="M132" s="197"/>
      <c r="N132" s="84"/>
      <c r="O132" s="846"/>
      <c r="P132" s="841"/>
      <c r="Q132" s="788"/>
      <c r="R132" s="788"/>
      <c r="S132" s="11"/>
      <c r="T132" s="12"/>
      <c r="U132" s="11"/>
      <c r="V132" s="13"/>
      <c r="W132" s="11"/>
      <c r="X132" s="11"/>
      <c r="Y132" s="11"/>
      <c r="Z132" s="29"/>
      <c r="AA132" s="2"/>
      <c r="AB132" s="2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s="37" customFormat="1" ht="42" customHeight="1" x14ac:dyDescent="0.3">
      <c r="A133" s="246"/>
      <c r="B133" s="933" t="s">
        <v>756</v>
      </c>
      <c r="C133" s="934"/>
      <c r="D133" s="934"/>
      <c r="E133" s="934"/>
      <c r="F133" s="934"/>
      <c r="G133" s="935"/>
      <c r="H133" s="177"/>
      <c r="I133" s="73" t="s">
        <v>301</v>
      </c>
      <c r="J133" s="55" t="s">
        <v>302</v>
      </c>
      <c r="K133" s="55" t="s">
        <v>615</v>
      </c>
      <c r="L133" s="55" t="s">
        <v>616</v>
      </c>
      <c r="M133" s="286" t="s">
        <v>303</v>
      </c>
      <c r="N133" s="60"/>
      <c r="O133" s="312"/>
      <c r="P133" s="70"/>
      <c r="Q133" s="90"/>
      <c r="R133" s="90"/>
      <c r="S133" s="26"/>
      <c r="T133" s="20"/>
      <c r="U133" s="26"/>
      <c r="V133" s="27"/>
      <c r="W133" s="26"/>
      <c r="X133" s="26"/>
      <c r="Y133" s="26"/>
      <c r="Z133" s="132"/>
      <c r="AA133" s="118"/>
      <c r="AB133" s="118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</row>
    <row r="134" spans="1:41" s="37" customFormat="1" ht="42" customHeight="1" x14ac:dyDescent="0.3">
      <c r="A134" s="7"/>
      <c r="B134" s="102" t="s">
        <v>894</v>
      </c>
      <c r="C134" s="114" t="s">
        <v>357</v>
      </c>
      <c r="D134" s="114">
        <v>3233244487</v>
      </c>
      <c r="E134" s="710">
        <v>30</v>
      </c>
      <c r="F134" s="114" t="s">
        <v>358</v>
      </c>
      <c r="G134" s="949" t="s">
        <v>46</v>
      </c>
      <c r="H134" s="16">
        <v>0.83333333333333337</v>
      </c>
      <c r="I134" s="925" t="s">
        <v>152</v>
      </c>
      <c r="J134" s="54"/>
      <c r="K134" s="54"/>
      <c r="L134" s="54"/>
      <c r="M134" s="285"/>
      <c r="N134" s="58"/>
      <c r="O134" s="820" t="s">
        <v>614</v>
      </c>
      <c r="P134" s="794" t="s">
        <v>613</v>
      </c>
      <c r="Q134" s="785" t="s">
        <v>206</v>
      </c>
      <c r="R134" s="785" t="s">
        <v>167</v>
      </c>
      <c r="S134" s="26"/>
      <c r="T134" s="20"/>
      <c r="U134" s="26"/>
      <c r="V134" s="27"/>
      <c r="W134" s="26"/>
      <c r="X134" s="26"/>
      <c r="Y134" s="26"/>
      <c r="Z134" s="132"/>
      <c r="AA134" s="118"/>
      <c r="AB134" s="118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</row>
    <row r="135" spans="1:41" ht="48.6" customHeight="1" x14ac:dyDescent="0.3">
      <c r="A135" s="7"/>
      <c r="B135" s="136" t="s">
        <v>411</v>
      </c>
      <c r="C135" s="82" t="s">
        <v>349</v>
      </c>
      <c r="D135" s="82">
        <v>3167722736</v>
      </c>
      <c r="E135" s="711">
        <v>41</v>
      </c>
      <c r="F135" s="103" t="s">
        <v>308</v>
      </c>
      <c r="G135" s="950"/>
      <c r="H135" s="14" t="s">
        <v>212</v>
      </c>
      <c r="I135" s="926"/>
      <c r="J135" s="274" t="s">
        <v>700</v>
      </c>
      <c r="K135" s="59" t="s">
        <v>617</v>
      </c>
      <c r="L135" s="761" t="s">
        <v>407</v>
      </c>
      <c r="M135" s="539" t="s">
        <v>710</v>
      </c>
      <c r="N135" s="54"/>
      <c r="O135" s="821"/>
      <c r="P135" s="795"/>
      <c r="Q135" s="786"/>
      <c r="R135" s="786"/>
      <c r="S135" s="11"/>
      <c r="T135" s="12"/>
      <c r="U135" s="11"/>
      <c r="V135" s="13"/>
      <c r="W135" s="11"/>
      <c r="X135" s="11"/>
      <c r="Y135" s="11"/>
      <c r="Z135" s="29"/>
      <c r="AA135" s="2"/>
      <c r="AB135" s="3"/>
    </row>
    <row r="136" spans="1:41" ht="48" customHeight="1" x14ac:dyDescent="0.3">
      <c r="B136" s="136" t="s">
        <v>895</v>
      </c>
      <c r="C136" s="82" t="s">
        <v>350</v>
      </c>
      <c r="D136" s="82">
        <v>3146194810</v>
      </c>
      <c r="E136" s="712">
        <v>31</v>
      </c>
      <c r="F136" s="82" t="s">
        <v>351</v>
      </c>
      <c r="G136" s="950"/>
      <c r="H136" s="14">
        <v>0.41666666666666669</v>
      </c>
      <c r="I136" s="927"/>
      <c r="J136" s="81" t="s">
        <v>702</v>
      </c>
      <c r="K136" s="134" t="s">
        <v>704</v>
      </c>
      <c r="L136" s="762"/>
      <c r="M136" s="84"/>
      <c r="N136" s="84"/>
      <c r="O136" s="821"/>
      <c r="P136" s="795"/>
      <c r="Q136" s="786"/>
      <c r="R136" s="786"/>
      <c r="S136" s="11"/>
      <c r="T136" s="12"/>
      <c r="U136" s="11"/>
      <c r="V136" s="13"/>
      <c r="W136" s="11"/>
      <c r="X136" s="11"/>
      <c r="Y136" s="11"/>
      <c r="Z136" s="29"/>
      <c r="AA136" s="2"/>
      <c r="AB136" s="2"/>
    </row>
    <row r="137" spans="1:41" ht="48" customHeight="1" x14ac:dyDescent="0.3">
      <c r="B137" s="136" t="s">
        <v>896</v>
      </c>
      <c r="C137" s="82" t="s">
        <v>693</v>
      </c>
      <c r="D137" s="82">
        <v>3206765396</v>
      </c>
      <c r="E137" s="712">
        <v>31</v>
      </c>
      <c r="F137" s="82" t="s">
        <v>694</v>
      </c>
      <c r="G137" s="950"/>
      <c r="H137" s="14"/>
      <c r="I137" s="540"/>
      <c r="J137" s="537"/>
      <c r="K137" s="538" t="s">
        <v>705</v>
      </c>
      <c r="L137" s="761" t="s">
        <v>309</v>
      </c>
      <c r="M137" s="84"/>
      <c r="N137" s="84"/>
      <c r="O137" s="821"/>
      <c r="P137" s="795"/>
      <c r="Q137" s="786"/>
      <c r="R137" s="786"/>
      <c r="S137" s="11"/>
      <c r="T137" s="12"/>
      <c r="U137" s="11"/>
      <c r="V137" s="13"/>
      <c r="W137" s="11"/>
      <c r="X137" s="11"/>
      <c r="Y137" s="11"/>
      <c r="Z137" s="29"/>
      <c r="AA137" s="2"/>
      <c r="AB137" s="2"/>
    </row>
    <row r="138" spans="1:41" ht="53.4" customHeight="1" x14ac:dyDescent="0.3">
      <c r="B138" s="102" t="s">
        <v>66</v>
      </c>
      <c r="C138" s="115" t="s">
        <v>352</v>
      </c>
      <c r="D138" s="115">
        <v>3122433891</v>
      </c>
      <c r="E138" s="712">
        <v>34</v>
      </c>
      <c r="F138" s="82" t="s">
        <v>307</v>
      </c>
      <c r="G138" s="950"/>
      <c r="H138" s="14">
        <v>0.45833333333333331</v>
      </c>
      <c r="I138" s="54"/>
      <c r="J138" s="88"/>
      <c r="K138" s="53"/>
      <c r="L138" s="762"/>
      <c r="M138" s="53"/>
      <c r="N138" s="53"/>
      <c r="O138" s="821"/>
      <c r="P138" s="795"/>
      <c r="Q138" s="786"/>
      <c r="R138" s="786"/>
      <c r="S138" s="11"/>
      <c r="T138" s="12"/>
      <c r="U138" s="11"/>
      <c r="V138" s="13"/>
      <c r="W138" s="11"/>
      <c r="X138" s="11"/>
      <c r="Y138" s="11"/>
      <c r="Z138" s="29"/>
      <c r="AA138" s="2"/>
      <c r="AB138" s="2"/>
    </row>
    <row r="139" spans="1:41" ht="38.4" customHeight="1" x14ac:dyDescent="0.3">
      <c r="B139" s="102" t="s">
        <v>275</v>
      </c>
      <c r="C139" s="82" t="s">
        <v>353</v>
      </c>
      <c r="D139" s="82">
        <v>3168121850</v>
      </c>
      <c r="E139" s="712">
        <v>34</v>
      </c>
      <c r="F139" s="82" t="s">
        <v>354</v>
      </c>
      <c r="G139" s="950"/>
      <c r="H139" s="15" t="s">
        <v>19</v>
      </c>
      <c r="I139" s="54"/>
      <c r="J139" s="54"/>
      <c r="K139" s="53"/>
      <c r="L139" s="88"/>
      <c r="M139" s="295"/>
      <c r="N139" s="53"/>
      <c r="O139" s="821"/>
      <c r="P139" s="795"/>
      <c r="Q139" s="786"/>
      <c r="R139" s="786"/>
      <c r="S139" s="11"/>
      <c r="T139" s="12"/>
      <c r="U139" s="11"/>
      <c r="V139" s="13"/>
      <c r="W139" s="11"/>
      <c r="X139" s="32"/>
      <c r="Y139" s="11"/>
      <c r="Z139" s="29"/>
      <c r="AA139" s="2"/>
      <c r="AB139" s="3"/>
    </row>
    <row r="140" spans="1:41" ht="40.799999999999997" customHeight="1" x14ac:dyDescent="0.3">
      <c r="B140" s="136" t="s">
        <v>255</v>
      </c>
      <c r="C140" s="82" t="s">
        <v>355</v>
      </c>
      <c r="D140" s="82">
        <v>3106673655</v>
      </c>
      <c r="E140" s="712">
        <v>29</v>
      </c>
      <c r="F140" s="82" t="s">
        <v>356</v>
      </c>
      <c r="G140" s="950"/>
      <c r="H140" s="14">
        <v>0.54166666666666663</v>
      </c>
      <c r="I140" s="53"/>
      <c r="J140" s="54"/>
      <c r="K140" s="54"/>
      <c r="L140" s="53"/>
      <c r="M140" s="296"/>
      <c r="N140" s="54"/>
      <c r="O140" s="821"/>
      <c r="P140" s="795"/>
      <c r="Q140" s="786"/>
      <c r="R140" s="786"/>
      <c r="S140" s="11"/>
      <c r="T140" s="12"/>
      <c r="U140" s="11"/>
      <c r="V140" s="13"/>
      <c r="W140" s="11"/>
      <c r="X140" s="11"/>
      <c r="Y140" s="11"/>
      <c r="Z140" s="29"/>
      <c r="AA140" s="2"/>
      <c r="AB140" s="2"/>
    </row>
    <row r="141" spans="1:41" ht="31.8" customHeight="1" x14ac:dyDescent="0.3">
      <c r="B141" s="536" t="s">
        <v>412</v>
      </c>
      <c r="C141" s="82" t="s">
        <v>413</v>
      </c>
      <c r="D141" s="82">
        <v>3004238240</v>
      </c>
      <c r="E141" s="712">
        <v>0</v>
      </c>
      <c r="F141" s="82" t="s">
        <v>414</v>
      </c>
      <c r="G141" s="950"/>
      <c r="H141" s="14">
        <v>0.58333333333333337</v>
      </c>
      <c r="I141" s="179"/>
      <c r="J141" s="180"/>
      <c r="K141" s="180"/>
      <c r="L141" s="179"/>
      <c r="M141" s="297"/>
      <c r="N141" s="54"/>
      <c r="O141" s="821"/>
      <c r="P141" s="795"/>
      <c r="Q141" s="786"/>
      <c r="R141" s="786"/>
      <c r="S141" s="11"/>
      <c r="T141" s="12"/>
      <c r="U141" s="11"/>
      <c r="V141" s="13"/>
      <c r="W141" s="11"/>
      <c r="X141" s="11"/>
      <c r="Y141" s="11"/>
      <c r="Z141" s="29"/>
      <c r="AA141" s="2"/>
      <c r="AB141" s="2"/>
    </row>
    <row r="142" spans="1:41" ht="34.200000000000003" customHeight="1" x14ac:dyDescent="0.3">
      <c r="B142" s="638" t="s">
        <v>695</v>
      </c>
      <c r="C142" s="82"/>
      <c r="D142" s="82"/>
      <c r="E142" s="712">
        <v>21</v>
      </c>
      <c r="F142" s="82" t="s">
        <v>696</v>
      </c>
      <c r="G142" s="950"/>
      <c r="H142" s="14">
        <v>0.625</v>
      </c>
      <c r="I142" s="681"/>
      <c r="J142" s="682"/>
      <c r="K142" s="682"/>
      <c r="L142" s="682"/>
      <c r="M142" s="567"/>
      <c r="N142" s="325"/>
      <c r="O142" s="821"/>
      <c r="P142" s="795"/>
      <c r="Q142" s="786"/>
      <c r="R142" s="786"/>
      <c r="S142" s="11"/>
      <c r="T142" s="12"/>
      <c r="U142" s="11"/>
      <c r="V142" s="13"/>
      <c r="W142" s="11"/>
      <c r="X142" s="11"/>
      <c r="Y142" s="11"/>
      <c r="Z142" s="29"/>
      <c r="AA142" s="2"/>
      <c r="AB142" s="2"/>
    </row>
    <row r="143" spans="1:41" ht="34.200000000000003" customHeight="1" x14ac:dyDescent="0.3">
      <c r="B143" s="638" t="s">
        <v>706</v>
      </c>
      <c r="C143" s="82" t="s">
        <v>707</v>
      </c>
      <c r="D143" s="82">
        <v>3234335170</v>
      </c>
      <c r="E143" s="712">
        <v>14</v>
      </c>
      <c r="F143" s="82" t="s">
        <v>708</v>
      </c>
      <c r="G143" s="951"/>
      <c r="H143" s="14"/>
      <c r="I143" s="526" t="s">
        <v>697</v>
      </c>
      <c r="J143" s="745" t="s">
        <v>703</v>
      </c>
      <c r="K143" s="745" t="s">
        <v>406</v>
      </c>
      <c r="L143" s="761" t="s">
        <v>471</v>
      </c>
      <c r="M143" s="796" t="s">
        <v>612</v>
      </c>
      <c r="N143" s="325"/>
      <c r="O143" s="821"/>
      <c r="P143" s="795"/>
      <c r="Q143" s="786"/>
      <c r="R143" s="786"/>
      <c r="S143" s="11"/>
      <c r="T143" s="12"/>
      <c r="U143" s="11"/>
      <c r="V143" s="13"/>
      <c r="W143" s="11"/>
      <c r="X143" s="11"/>
      <c r="Y143" s="11"/>
      <c r="Z143" s="29"/>
      <c r="AA143" s="2"/>
      <c r="AB143" s="2"/>
    </row>
    <row r="144" spans="1:41" ht="34.200000000000003" customHeight="1" x14ac:dyDescent="0.3">
      <c r="B144" s="102" t="s">
        <v>573</v>
      </c>
      <c r="C144" s="82" t="s">
        <v>575</v>
      </c>
      <c r="D144" s="82">
        <v>3135905875</v>
      </c>
      <c r="E144" s="712">
        <v>10</v>
      </c>
      <c r="F144" s="82" t="s">
        <v>574</v>
      </c>
      <c r="G144" s="350">
        <v>5</v>
      </c>
      <c r="H144" s="14" t="s">
        <v>75</v>
      </c>
      <c r="I144" s="527"/>
      <c r="J144" s="746"/>
      <c r="K144" s="746"/>
      <c r="L144" s="762"/>
      <c r="M144" s="760"/>
      <c r="N144" s="325"/>
      <c r="O144" s="821"/>
      <c r="P144" s="795"/>
      <c r="Q144" s="786"/>
      <c r="R144" s="786"/>
      <c r="S144" s="11"/>
      <c r="T144" s="12"/>
      <c r="U144" s="11"/>
      <c r="V144" s="13"/>
      <c r="W144" s="11"/>
      <c r="X144" s="11"/>
      <c r="Y144" s="11"/>
      <c r="Z144" s="29"/>
      <c r="AA144" s="2"/>
      <c r="AB144" s="2"/>
    </row>
    <row r="145" spans="1:28" ht="45" customHeight="1" x14ac:dyDescent="0.3">
      <c r="B145" s="102" t="s">
        <v>310</v>
      </c>
      <c r="C145" s="82" t="s">
        <v>311</v>
      </c>
      <c r="D145" s="82">
        <v>30088884091</v>
      </c>
      <c r="E145" s="713">
        <v>12</v>
      </c>
      <c r="F145" s="82" t="s">
        <v>312</v>
      </c>
      <c r="G145" s="102">
        <v>4</v>
      </c>
      <c r="H145" s="14">
        <v>0.70833333333333337</v>
      </c>
      <c r="I145" s="113" t="s">
        <v>698</v>
      </c>
      <c r="J145" s="88"/>
      <c r="K145" s="84"/>
      <c r="L145" s="727" t="s">
        <v>709</v>
      </c>
      <c r="M145" s="84"/>
      <c r="N145" s="325"/>
      <c r="O145" s="821"/>
      <c r="P145" s="795"/>
      <c r="Q145" s="786"/>
      <c r="R145" s="786"/>
      <c r="S145" s="11"/>
      <c r="T145" s="12"/>
      <c r="U145" s="11"/>
      <c r="V145" s="13"/>
      <c r="W145" s="11"/>
      <c r="X145" s="26"/>
      <c r="Y145" s="11"/>
      <c r="Z145" s="29"/>
      <c r="AA145" s="2"/>
      <c r="AB145" s="118"/>
    </row>
    <row r="146" spans="1:28" ht="45" customHeight="1" x14ac:dyDescent="0.3">
      <c r="B146" s="131" t="s">
        <v>576</v>
      </c>
      <c r="C146" s="82" t="s">
        <v>16</v>
      </c>
      <c r="D146" s="82">
        <v>3137385964</v>
      </c>
      <c r="E146" s="706">
        <v>42</v>
      </c>
      <c r="F146" s="178" t="s">
        <v>285</v>
      </c>
      <c r="G146" s="102">
        <v>2</v>
      </c>
      <c r="H146" s="14">
        <v>0.75</v>
      </c>
      <c r="I146" s="172"/>
      <c r="J146" s="84"/>
      <c r="K146" s="84"/>
      <c r="L146" s="728"/>
      <c r="M146" s="84"/>
      <c r="N146" s="325"/>
      <c r="O146" s="821"/>
      <c r="P146" s="795"/>
      <c r="Q146" s="786"/>
      <c r="R146" s="786"/>
      <c r="S146" s="11"/>
      <c r="T146" s="12"/>
      <c r="U146" s="11"/>
      <c r="V146" s="13"/>
      <c r="W146" s="11"/>
      <c r="X146" s="26"/>
      <c r="Y146" s="11"/>
      <c r="Z146" s="29"/>
      <c r="AA146" s="2"/>
      <c r="AB146" s="118"/>
    </row>
    <row r="147" spans="1:28" ht="45" customHeight="1" x14ac:dyDescent="0.3">
      <c r="B147" s="102" t="s">
        <v>467</v>
      </c>
      <c r="C147" s="82" t="s">
        <v>691</v>
      </c>
      <c r="D147" s="113">
        <v>3155670995</v>
      </c>
      <c r="E147" s="712">
        <v>42</v>
      </c>
      <c r="F147" s="82" t="s">
        <v>692</v>
      </c>
      <c r="G147" s="102">
        <v>7</v>
      </c>
      <c r="H147" s="14" t="s">
        <v>699</v>
      </c>
      <c r="I147" s="61"/>
      <c r="J147" s="84"/>
      <c r="K147" s="524"/>
      <c r="L147" s="54"/>
      <c r="M147" s="84"/>
      <c r="N147" s="325"/>
      <c r="O147" s="821"/>
      <c r="P147" s="795"/>
      <c r="Q147" s="786"/>
      <c r="R147" s="786"/>
      <c r="S147" s="11"/>
      <c r="T147" s="12"/>
      <c r="U147" s="11"/>
      <c r="V147" s="13"/>
      <c r="W147" s="11"/>
      <c r="X147" s="26"/>
      <c r="Y147" s="11"/>
      <c r="Z147" s="29"/>
      <c r="AA147" s="2"/>
      <c r="AB147" s="118"/>
    </row>
    <row r="148" spans="1:28" ht="45" customHeight="1" x14ac:dyDescent="0.3">
      <c r="B148" s="102" t="s">
        <v>417</v>
      </c>
      <c r="C148" s="82" t="s">
        <v>689</v>
      </c>
      <c r="D148" s="113">
        <v>3137053720</v>
      </c>
      <c r="E148" s="712">
        <v>51</v>
      </c>
      <c r="F148" s="82" t="s">
        <v>690</v>
      </c>
      <c r="G148" s="102">
        <v>7</v>
      </c>
      <c r="H148" s="14"/>
      <c r="I148" s="61"/>
      <c r="J148" s="84"/>
      <c r="K148" s="524"/>
      <c r="L148" s="54"/>
      <c r="M148" s="84"/>
      <c r="N148" s="325"/>
      <c r="O148" s="821"/>
      <c r="P148" s="795"/>
      <c r="Q148" s="786"/>
      <c r="R148" s="786"/>
      <c r="S148" s="11"/>
      <c r="T148" s="12"/>
      <c r="U148" s="11"/>
      <c r="V148" s="13"/>
      <c r="W148" s="11"/>
      <c r="X148" s="26"/>
      <c r="Y148" s="11"/>
      <c r="Z148" s="29"/>
      <c r="AA148" s="2"/>
      <c r="AB148" s="118"/>
    </row>
    <row r="149" spans="1:28" ht="45" customHeight="1" x14ac:dyDescent="0.3">
      <c r="B149" s="102" t="s">
        <v>416</v>
      </c>
      <c r="C149" s="657" t="s">
        <v>409</v>
      </c>
      <c r="D149" s="657">
        <v>3116104446</v>
      </c>
      <c r="E149" s="712">
        <v>45</v>
      </c>
      <c r="F149" s="82" t="s">
        <v>410</v>
      </c>
      <c r="G149" s="102">
        <v>7</v>
      </c>
      <c r="H149" s="930"/>
      <c r="I149" s="61"/>
      <c r="J149" s="84"/>
      <c r="K149" s="197"/>
      <c r="L149" s="84"/>
      <c r="M149" s="84"/>
      <c r="N149" s="74"/>
      <c r="O149" s="821"/>
      <c r="P149" s="795"/>
      <c r="Q149" s="786"/>
      <c r="R149" s="786"/>
      <c r="S149" s="11"/>
      <c r="T149" s="12"/>
      <c r="U149" s="11"/>
      <c r="V149" s="13"/>
      <c r="W149" s="11"/>
      <c r="X149" s="26"/>
      <c r="Y149" s="11"/>
      <c r="Z149" s="29"/>
      <c r="AA149" s="2"/>
      <c r="AB149" s="118"/>
    </row>
    <row r="150" spans="1:28" ht="45" customHeight="1" x14ac:dyDescent="0.3">
      <c r="B150" s="638" t="s">
        <v>469</v>
      </c>
      <c r="C150" s="82" t="s">
        <v>468</v>
      </c>
      <c r="D150" s="82">
        <v>3186121926</v>
      </c>
      <c r="E150" s="712">
        <v>23</v>
      </c>
      <c r="F150" s="82" t="s">
        <v>470</v>
      </c>
      <c r="G150" s="102">
        <v>3</v>
      </c>
      <c r="H150" s="931"/>
      <c r="I150" s="61"/>
      <c r="J150" s="84"/>
      <c r="K150" s="151"/>
      <c r="L150" s="54"/>
      <c r="M150" s="84"/>
      <c r="N150" s="74"/>
      <c r="O150" s="821"/>
      <c r="P150" s="795"/>
      <c r="Q150" s="786"/>
      <c r="R150" s="786"/>
      <c r="S150" s="11"/>
      <c r="T150" s="12"/>
      <c r="U150" s="11"/>
      <c r="V150" s="13"/>
      <c r="W150" s="11"/>
      <c r="X150" s="26"/>
      <c r="Y150" s="11"/>
      <c r="Z150" s="29"/>
      <c r="AA150" s="2"/>
      <c r="AB150" s="118"/>
    </row>
    <row r="151" spans="1:28" ht="45" customHeight="1" x14ac:dyDescent="0.3">
      <c r="B151" s="638" t="s">
        <v>974</v>
      </c>
      <c r="C151" s="82"/>
      <c r="D151" s="82"/>
      <c r="E151" s="712">
        <v>0</v>
      </c>
      <c r="F151" s="82" t="s">
        <v>701</v>
      </c>
      <c r="G151" s="102">
        <v>3</v>
      </c>
      <c r="H151" s="931"/>
      <c r="I151" s="61"/>
      <c r="J151" s="88"/>
      <c r="K151" s="151"/>
      <c r="L151" s="54"/>
      <c r="M151" s="84"/>
      <c r="N151" s="74"/>
      <c r="O151" s="821"/>
      <c r="P151" s="795"/>
      <c r="Q151" s="786"/>
      <c r="R151" s="786"/>
      <c r="S151" s="11"/>
      <c r="T151" s="12"/>
      <c r="U151" s="11"/>
      <c r="V151" s="13"/>
      <c r="W151" s="11"/>
      <c r="X151" s="26"/>
      <c r="Y151" s="11"/>
      <c r="Z151" s="29"/>
      <c r="AA151" s="2"/>
      <c r="AB151" s="118"/>
    </row>
    <row r="152" spans="1:28" s="618" customFormat="1" ht="45" customHeight="1" x14ac:dyDescent="0.3">
      <c r="B152" s="165" t="s">
        <v>1004</v>
      </c>
      <c r="C152" s="182"/>
      <c r="D152" s="182"/>
      <c r="E152" s="536">
        <f>SUM(E134:E151)</f>
        <v>490</v>
      </c>
      <c r="F152" s="104"/>
      <c r="G152" s="102"/>
      <c r="H152" s="932"/>
      <c r="I152" s="182"/>
      <c r="J152" s="619"/>
      <c r="K152" s="620"/>
      <c r="L152" s="81"/>
      <c r="M152" s="621"/>
      <c r="N152" s="82"/>
      <c r="O152" s="821"/>
      <c r="P152" s="795"/>
      <c r="Q152" s="786"/>
      <c r="R152" s="786"/>
      <c r="S152" s="204"/>
      <c r="T152" s="622"/>
      <c r="U152" s="204"/>
      <c r="V152" s="623"/>
      <c r="W152" s="204"/>
      <c r="X152" s="204"/>
      <c r="Y152" s="204"/>
      <c r="Z152" s="624"/>
      <c r="AA152" s="134"/>
      <c r="AB152" s="134"/>
    </row>
    <row r="153" spans="1:28" s="154" customFormat="1" ht="34.799999999999997" customHeight="1" x14ac:dyDescent="0.3">
      <c r="B153" s="938" t="s">
        <v>880</v>
      </c>
      <c r="C153" s="939"/>
      <c r="D153" s="939"/>
      <c r="E153" s="939"/>
      <c r="F153" s="939"/>
      <c r="G153" s="940"/>
      <c r="H153" s="233"/>
      <c r="I153" s="546" t="s">
        <v>7</v>
      </c>
      <c r="J153" s="547" t="s">
        <v>453</v>
      </c>
      <c r="K153" s="546" t="s">
        <v>208</v>
      </c>
      <c r="L153" s="546" t="s">
        <v>618</v>
      </c>
      <c r="M153" s="548" t="s">
        <v>752</v>
      </c>
      <c r="N153" s="549"/>
      <c r="O153" s="550"/>
      <c r="P153" s="231"/>
      <c r="Q153" s="235"/>
      <c r="R153" s="235"/>
      <c r="S153" s="227"/>
      <c r="T153" s="228"/>
      <c r="U153" s="227"/>
      <c r="V153" s="229"/>
      <c r="W153" s="227"/>
      <c r="X153" s="227"/>
      <c r="Y153" s="227"/>
      <c r="Z153" s="230"/>
      <c r="AA153" s="163"/>
      <c r="AB153" s="163"/>
    </row>
    <row r="154" spans="1:28" ht="46.2" customHeight="1" x14ac:dyDescent="0.3">
      <c r="A154" s="9"/>
      <c r="B154" s="377" t="s">
        <v>448</v>
      </c>
      <c r="C154" s="378" t="s">
        <v>465</v>
      </c>
      <c r="D154" s="379">
        <v>3213275100</v>
      </c>
      <c r="E154" s="384">
        <v>24</v>
      </c>
      <c r="F154" s="378" t="s">
        <v>193</v>
      </c>
      <c r="G154" s="944" t="s">
        <v>274</v>
      </c>
      <c r="H154" s="381">
        <v>0.33333333333333331</v>
      </c>
      <c r="I154" s="810" t="s">
        <v>152</v>
      </c>
      <c r="J154" s="551"/>
      <c r="K154" s="551"/>
      <c r="L154" s="551"/>
      <c r="M154" s="552"/>
      <c r="N154" s="551"/>
      <c r="O154" s="921" t="s">
        <v>596</v>
      </c>
      <c r="P154" s="842" t="s">
        <v>878</v>
      </c>
      <c r="Q154" s="91"/>
      <c r="R154" s="91"/>
      <c r="S154" s="11"/>
      <c r="T154" s="12"/>
      <c r="U154" s="11"/>
      <c r="V154" s="13"/>
      <c r="W154" s="11"/>
      <c r="X154" s="11"/>
      <c r="Y154" s="11"/>
      <c r="Z154" s="29"/>
      <c r="AA154" s="2"/>
      <c r="AB154" s="2"/>
    </row>
    <row r="155" spans="1:28" ht="49.2" customHeight="1" x14ac:dyDescent="0.3">
      <c r="B155" s="377" t="s">
        <v>619</v>
      </c>
      <c r="C155" s="378" t="s">
        <v>466</v>
      </c>
      <c r="D155" s="378">
        <v>3043730732</v>
      </c>
      <c r="E155" s="384">
        <v>12</v>
      </c>
      <c r="F155" s="378" t="s">
        <v>194</v>
      </c>
      <c r="G155" s="944"/>
      <c r="H155" s="381">
        <v>0.375</v>
      </c>
      <c r="I155" s="811"/>
      <c r="J155" s="553"/>
      <c r="K155" s="551"/>
      <c r="L155" s="551"/>
      <c r="M155" s="552"/>
      <c r="N155" s="551"/>
      <c r="O155" s="922"/>
      <c r="P155" s="843"/>
      <c r="Q155" s="91"/>
      <c r="R155" s="91"/>
      <c r="S155" s="11"/>
      <c r="T155" s="12"/>
      <c r="U155" s="11"/>
      <c r="V155" s="13"/>
      <c r="W155" s="11"/>
      <c r="X155" s="11"/>
      <c r="Y155" s="11"/>
      <c r="Z155" s="29"/>
      <c r="AA155" s="2"/>
      <c r="AB155" s="2"/>
    </row>
    <row r="156" spans="1:28" ht="52.2" customHeight="1" x14ac:dyDescent="0.3">
      <c r="B156" s="506" t="s">
        <v>449</v>
      </c>
      <c r="C156" s="384" t="s">
        <v>450</v>
      </c>
      <c r="D156" s="384">
        <v>3213659043</v>
      </c>
      <c r="E156" s="384">
        <v>15</v>
      </c>
      <c r="F156" s="384" t="s">
        <v>451</v>
      </c>
      <c r="G156" s="944"/>
      <c r="H156" s="381" t="s">
        <v>55</v>
      </c>
      <c r="I156" s="812"/>
      <c r="J156" s="551"/>
      <c r="K156" s="551"/>
      <c r="L156" s="551"/>
      <c r="M156" s="552"/>
      <c r="N156" s="551"/>
      <c r="O156" s="922"/>
      <c r="P156" s="843"/>
      <c r="Q156" s="91"/>
      <c r="R156" s="91"/>
      <c r="S156" s="11"/>
      <c r="T156" s="12"/>
      <c r="U156" s="11"/>
      <c r="V156" s="13"/>
      <c r="W156" s="11"/>
      <c r="X156" s="11"/>
      <c r="Y156" s="11"/>
      <c r="Z156" s="29"/>
      <c r="AA156" s="2"/>
      <c r="AB156" s="2"/>
    </row>
    <row r="157" spans="1:28" ht="49.2" customHeight="1" x14ac:dyDescent="0.3">
      <c r="B157" s="334" t="s">
        <v>447</v>
      </c>
      <c r="C157" s="384" t="s">
        <v>595</v>
      </c>
      <c r="D157" s="385">
        <v>3122851344</v>
      </c>
      <c r="E157" s="384">
        <v>33</v>
      </c>
      <c r="F157" s="384" t="s">
        <v>94</v>
      </c>
      <c r="G157" s="944"/>
      <c r="H157" s="381">
        <v>0.45833333333333331</v>
      </c>
      <c r="I157" s="554"/>
      <c r="J157" s="555" t="s">
        <v>729</v>
      </c>
      <c r="K157" s="551"/>
      <c r="L157" s="84"/>
      <c r="M157" s="552"/>
      <c r="N157" s="551"/>
      <c r="O157" s="922"/>
      <c r="P157" s="843"/>
      <c r="Q157" s="91"/>
      <c r="R157" s="91"/>
      <c r="S157" s="11"/>
      <c r="T157" s="12"/>
      <c r="U157" s="11"/>
      <c r="V157" s="13"/>
      <c r="W157" s="11"/>
      <c r="X157" s="11"/>
      <c r="Y157" s="11"/>
      <c r="Z157" s="29"/>
      <c r="AA157" s="2"/>
      <c r="AB157" s="2"/>
    </row>
    <row r="158" spans="1:28" ht="44.4" customHeight="1" x14ac:dyDescent="0.3">
      <c r="B158" s="387" t="s">
        <v>142</v>
      </c>
      <c r="C158" s="388" t="s">
        <v>305</v>
      </c>
      <c r="D158" s="388">
        <v>3206850024</v>
      </c>
      <c r="E158" s="384">
        <v>21</v>
      </c>
      <c r="F158" s="388" t="s">
        <v>306</v>
      </c>
      <c r="G158" s="380">
        <v>1</v>
      </c>
      <c r="H158" s="389" t="s">
        <v>19</v>
      </c>
      <c r="I158" s="551"/>
      <c r="J158" s="556"/>
      <c r="K158" s="551"/>
      <c r="L158" s="84"/>
      <c r="M158" s="552"/>
      <c r="N158" s="551"/>
      <c r="O158" s="922"/>
      <c r="P158" s="843"/>
      <c r="Q158" s="91"/>
      <c r="R158" s="91"/>
      <c r="S158" s="11"/>
      <c r="T158" s="12"/>
      <c r="U158" s="11"/>
      <c r="V158" s="13"/>
      <c r="W158" s="11"/>
      <c r="X158" s="11"/>
      <c r="Y158" s="11"/>
      <c r="Z158" s="29"/>
      <c r="AA158" s="2"/>
      <c r="AB158" s="2"/>
    </row>
    <row r="159" spans="1:28" ht="41.4" customHeight="1" x14ac:dyDescent="0.3">
      <c r="B159" s="380" t="s">
        <v>718</v>
      </c>
      <c r="C159" s="384" t="s">
        <v>719</v>
      </c>
      <c r="D159" s="385">
        <v>3059186367</v>
      </c>
      <c r="E159" s="384">
        <v>42</v>
      </c>
      <c r="F159" s="384" t="s">
        <v>720</v>
      </c>
      <c r="G159" s="380">
        <v>2</v>
      </c>
      <c r="H159" s="381">
        <v>0.58333333333333337</v>
      </c>
      <c r="I159" s="61"/>
      <c r="J159" s="1014" t="s">
        <v>452</v>
      </c>
      <c r="K159" s="753" t="s">
        <v>854</v>
      </c>
      <c r="L159" s="797" t="s">
        <v>855</v>
      </c>
      <c r="M159" s="557"/>
      <c r="N159" s="919" t="s">
        <v>717</v>
      </c>
      <c r="O159" s="922"/>
      <c r="P159" s="843"/>
      <c r="Q159" s="91"/>
      <c r="R159" s="91"/>
      <c r="S159" s="11"/>
      <c r="T159" s="12"/>
      <c r="U159" s="11"/>
      <c r="V159" s="13"/>
      <c r="W159" s="11"/>
      <c r="X159" s="11"/>
      <c r="Y159" s="11"/>
      <c r="Z159" s="29"/>
      <c r="AA159" s="2"/>
      <c r="AB159" s="2"/>
    </row>
    <row r="160" spans="1:28" ht="39.6" customHeight="1" x14ac:dyDescent="0.3">
      <c r="B160" s="391" t="s">
        <v>725</v>
      </c>
      <c r="C160" s="384" t="s">
        <v>726</v>
      </c>
      <c r="D160" s="384">
        <v>3217600555</v>
      </c>
      <c r="E160" s="384">
        <v>45</v>
      </c>
      <c r="F160" s="384" t="s">
        <v>727</v>
      </c>
      <c r="G160" s="380">
        <v>2</v>
      </c>
      <c r="H160" s="381">
        <v>0.625</v>
      </c>
      <c r="I160" s="61"/>
      <c r="J160" s="1016"/>
      <c r="K160" s="754"/>
      <c r="L160" s="798"/>
      <c r="M160" s="1000" t="s">
        <v>716</v>
      </c>
      <c r="N160" s="920"/>
      <c r="O160" s="922"/>
      <c r="P160" s="843"/>
      <c r="Q160" s="91"/>
      <c r="R160" s="91"/>
      <c r="S160" s="11"/>
      <c r="T160" s="12"/>
      <c r="U160" s="11"/>
      <c r="V160" s="13"/>
      <c r="W160" s="11"/>
      <c r="X160" s="11"/>
      <c r="Y160" s="11"/>
      <c r="Z160" s="29"/>
      <c r="AA160" s="2"/>
      <c r="AB160" s="2"/>
    </row>
    <row r="161" spans="1:28" ht="39.6" customHeight="1" x14ac:dyDescent="0.3">
      <c r="B161" s="391" t="s">
        <v>347</v>
      </c>
      <c r="C161" s="455" t="s">
        <v>106</v>
      </c>
      <c r="D161" s="384">
        <v>3113320963</v>
      </c>
      <c r="E161" s="384">
        <v>69</v>
      </c>
      <c r="F161" s="384" t="s">
        <v>856</v>
      </c>
      <c r="G161" s="380">
        <v>8</v>
      </c>
      <c r="H161" s="381" t="s">
        <v>832</v>
      </c>
      <c r="I161" s="61"/>
      <c r="J161" s="1014" t="s">
        <v>594</v>
      </c>
      <c r="K161" s="755" t="s">
        <v>853</v>
      </c>
      <c r="L161" s="727" t="s">
        <v>830</v>
      </c>
      <c r="M161" s="1001"/>
      <c r="N161" s="598"/>
      <c r="O161" s="922"/>
      <c r="P161" s="843"/>
      <c r="Q161" s="91"/>
      <c r="R161" s="91"/>
      <c r="S161" s="11"/>
      <c r="T161" s="12"/>
      <c r="U161" s="11"/>
      <c r="V161" s="13"/>
      <c r="W161" s="11"/>
      <c r="X161" s="11"/>
      <c r="Y161" s="11"/>
      <c r="Z161" s="29"/>
      <c r="AA161" s="2"/>
      <c r="AB161" s="2"/>
    </row>
    <row r="162" spans="1:28" ht="39.6" customHeight="1" x14ac:dyDescent="0.3">
      <c r="B162" s="391" t="s">
        <v>634</v>
      </c>
      <c r="C162" s="384" t="s">
        <v>829</v>
      </c>
      <c r="D162" s="384">
        <v>3158424453</v>
      </c>
      <c r="E162" s="384">
        <v>24</v>
      </c>
      <c r="F162" s="384" t="s">
        <v>831</v>
      </c>
      <c r="G162" s="380">
        <v>1</v>
      </c>
      <c r="H162" s="381" t="s">
        <v>457</v>
      </c>
      <c r="I162" s="61"/>
      <c r="J162" s="1015"/>
      <c r="K162" s="756"/>
      <c r="L162" s="728"/>
      <c r="M162" s="596"/>
      <c r="N162" s="598"/>
      <c r="O162" s="922"/>
      <c r="P162" s="843"/>
      <c r="Q162" s="91"/>
      <c r="R162" s="91"/>
      <c r="S162" s="11"/>
      <c r="T162" s="12"/>
      <c r="U162" s="11"/>
      <c r="V162" s="13"/>
      <c r="W162" s="11"/>
      <c r="X162" s="11"/>
      <c r="Y162" s="11"/>
      <c r="Z162" s="29"/>
      <c r="AA162" s="2"/>
      <c r="AB162" s="2"/>
    </row>
    <row r="163" spans="1:28" ht="39.6" customHeight="1" x14ac:dyDescent="0.3">
      <c r="B163" s="391" t="s">
        <v>1014</v>
      </c>
      <c r="C163" s="958" t="s">
        <v>996</v>
      </c>
      <c r="D163" s="960">
        <v>3008900087</v>
      </c>
      <c r="E163" s="384">
        <v>41</v>
      </c>
      <c r="F163" s="960" t="s">
        <v>997</v>
      </c>
      <c r="G163" s="913" t="s">
        <v>268</v>
      </c>
      <c r="H163" s="381">
        <v>0.75</v>
      </c>
      <c r="I163" s="556"/>
      <c r="J163" s="755" t="s">
        <v>593</v>
      </c>
      <c r="K163" s="559"/>
      <c r="L163" s="1000" t="s">
        <v>728</v>
      </c>
      <c r="M163" s="596"/>
      <c r="N163" s="598"/>
      <c r="O163" s="922"/>
      <c r="P163" s="843"/>
      <c r="Q163" s="91"/>
      <c r="R163" s="91"/>
      <c r="S163" s="11"/>
      <c r="T163" s="12"/>
      <c r="U163" s="11"/>
      <c r="V163" s="13"/>
      <c r="W163" s="11"/>
      <c r="X163" s="11"/>
      <c r="Y163" s="11"/>
      <c r="Z163" s="29"/>
      <c r="AA163" s="2"/>
      <c r="AB163" s="2"/>
    </row>
    <row r="164" spans="1:28" ht="45.6" customHeight="1" x14ac:dyDescent="0.3">
      <c r="B164" s="380" t="s">
        <v>1062</v>
      </c>
      <c r="C164" s="959"/>
      <c r="D164" s="961"/>
      <c r="E164" s="384">
        <v>27</v>
      </c>
      <c r="F164" s="961"/>
      <c r="G164" s="914"/>
      <c r="H164" s="392"/>
      <c r="I164" s="554"/>
      <c r="J164" s="756"/>
      <c r="K164" s="551"/>
      <c r="L164" s="1001"/>
      <c r="M164" s="597"/>
      <c r="N164" s="556"/>
      <c r="O164" s="922"/>
      <c r="P164" s="843"/>
      <c r="Q164" s="91"/>
      <c r="R164" s="91"/>
      <c r="S164" s="11"/>
      <c r="T164" s="12"/>
      <c r="U164" s="11"/>
      <c r="V164" s="13"/>
      <c r="W164" s="11"/>
      <c r="X164" s="11"/>
      <c r="Y164" s="11"/>
      <c r="Z164" s="29"/>
      <c r="AA164" s="2"/>
      <c r="AB164" s="2"/>
    </row>
    <row r="165" spans="1:28" ht="56.4" customHeight="1" x14ac:dyDescent="0.3">
      <c r="B165" s="667" t="s">
        <v>1005</v>
      </c>
      <c r="C165" s="507"/>
      <c r="D165" s="507"/>
      <c r="E165" s="667">
        <f>SUM(E154:E164)</f>
        <v>353</v>
      </c>
      <c r="F165" s="507"/>
      <c r="G165" s="506"/>
      <c r="H165" s="392"/>
      <c r="I165" s="554"/>
      <c r="J165" s="88"/>
      <c r="K165" s="551"/>
      <c r="L165" s="88"/>
      <c r="M165" s="558"/>
      <c r="N165" s="556"/>
      <c r="O165" s="922"/>
      <c r="P165" s="843"/>
      <c r="Q165" s="91"/>
      <c r="R165" s="91"/>
      <c r="S165" s="11"/>
      <c r="T165" s="12"/>
      <c r="U165" s="11"/>
      <c r="V165" s="13"/>
      <c r="W165" s="11"/>
      <c r="X165" s="11"/>
      <c r="Y165" s="11"/>
      <c r="Z165" s="29"/>
      <c r="AA165" s="2"/>
      <c r="AB165" s="2"/>
    </row>
    <row r="166" spans="1:28" s="156" customFormat="1" ht="35.4" customHeight="1" x14ac:dyDescent="0.3">
      <c r="A166" s="156">
        <f ca="1">A166:I181</f>
        <v>0</v>
      </c>
      <c r="B166" s="827" t="s">
        <v>862</v>
      </c>
      <c r="C166" s="828"/>
      <c r="D166" s="828"/>
      <c r="E166" s="828"/>
      <c r="F166" s="828"/>
      <c r="G166" s="829"/>
      <c r="H166" s="50"/>
      <c r="I166" s="83" t="s">
        <v>844</v>
      </c>
      <c r="J166" s="83" t="s">
        <v>381</v>
      </c>
      <c r="K166" s="83" t="s">
        <v>587</v>
      </c>
      <c r="L166" s="83" t="s">
        <v>588</v>
      </c>
      <c r="M166" s="352" t="s">
        <v>382</v>
      </c>
      <c r="N166" s="353" t="s">
        <v>547</v>
      </c>
      <c r="O166" s="316"/>
      <c r="P166" s="157"/>
      <c r="Q166" s="158"/>
      <c r="R166" s="158"/>
      <c r="S166" s="159"/>
      <c r="T166" s="160"/>
      <c r="U166" s="159"/>
      <c r="V166" s="161"/>
      <c r="W166" s="159"/>
      <c r="X166" s="159"/>
      <c r="Y166" s="159"/>
      <c r="Z166" s="162"/>
      <c r="AA166" s="162"/>
      <c r="AB166" s="162"/>
    </row>
    <row r="167" spans="1:28" ht="32.4" customHeight="1" x14ac:dyDescent="0.3">
      <c r="A167" s="7"/>
      <c r="B167" s="683" t="s">
        <v>598</v>
      </c>
      <c r="C167" s="80" t="s">
        <v>667</v>
      </c>
      <c r="D167" s="80">
        <v>3206973764</v>
      </c>
      <c r="E167" s="116">
        <v>0</v>
      </c>
      <c r="F167" s="587"/>
      <c r="G167" s="825" t="s">
        <v>45</v>
      </c>
      <c r="H167" s="14">
        <v>0.33333333333333331</v>
      </c>
      <c r="I167" s="804" t="s">
        <v>152</v>
      </c>
      <c r="J167" s="59" t="s">
        <v>842</v>
      </c>
      <c r="K167" s="58"/>
      <c r="L167" s="56"/>
      <c r="M167" s="58"/>
      <c r="N167" s="59">
        <f ca="1">N167:N177=+N167:ON167:N178</f>
        <v>0</v>
      </c>
      <c r="O167" s="847" t="s">
        <v>438</v>
      </c>
      <c r="P167" s="789" t="s">
        <v>62</v>
      </c>
      <c r="Q167" s="844" t="s">
        <v>207</v>
      </c>
      <c r="R167" s="789" t="s">
        <v>167</v>
      </c>
      <c r="S167" s="11"/>
      <c r="T167" s="12"/>
      <c r="U167" s="11"/>
      <c r="V167" s="13"/>
      <c r="W167" s="11"/>
      <c r="X167" s="11"/>
      <c r="Y167" s="11"/>
      <c r="Z167" s="2"/>
      <c r="AA167" s="2"/>
      <c r="AB167" s="2"/>
    </row>
    <row r="168" spans="1:28" ht="32.4" customHeight="1" x14ac:dyDescent="0.3">
      <c r="A168" s="7"/>
      <c r="B168" s="347" t="s">
        <v>926</v>
      </c>
      <c r="C168" s="116" t="s">
        <v>924</v>
      </c>
      <c r="D168" s="116">
        <v>3232873711</v>
      </c>
      <c r="E168" s="116">
        <v>48</v>
      </c>
      <c r="F168" s="587" t="s">
        <v>925</v>
      </c>
      <c r="G168" s="826"/>
      <c r="H168" s="14">
        <v>0.375</v>
      </c>
      <c r="I168" s="805"/>
      <c r="J168" s="56"/>
      <c r="K168" s="58"/>
      <c r="L168" s="56"/>
      <c r="M168" s="59" t="s">
        <v>845</v>
      </c>
      <c r="N168" s="59"/>
      <c r="O168" s="847"/>
      <c r="P168" s="789"/>
      <c r="Q168" s="844"/>
      <c r="R168" s="789"/>
      <c r="S168" s="11"/>
      <c r="T168" s="12"/>
      <c r="U168" s="11"/>
      <c r="V168" s="13"/>
      <c r="W168" s="11"/>
      <c r="X168" s="11"/>
      <c r="Y168" s="11"/>
      <c r="Z168" s="2"/>
      <c r="AA168" s="2"/>
      <c r="AB168" s="2"/>
    </row>
    <row r="169" spans="1:28" ht="32.4" customHeight="1" x14ac:dyDescent="0.3">
      <c r="A169" s="7"/>
      <c r="B169" s="347" t="s">
        <v>965</v>
      </c>
      <c r="C169" s="956" t="s">
        <v>966</v>
      </c>
      <c r="D169" s="956">
        <v>3113906831</v>
      </c>
      <c r="E169" s="116">
        <v>18</v>
      </c>
      <c r="F169" s="587" t="s">
        <v>967</v>
      </c>
      <c r="G169" s="826"/>
      <c r="H169" s="14">
        <v>0.41666666666666669</v>
      </c>
      <c r="I169" s="806"/>
      <c r="J169" s="797" t="s">
        <v>589</v>
      </c>
      <c r="K169" s="58"/>
      <c r="L169" s="56"/>
      <c r="M169" s="58"/>
      <c r="N169" s="59"/>
      <c r="O169" s="847"/>
      <c r="P169" s="789"/>
      <c r="Q169" s="844"/>
      <c r="R169" s="789"/>
      <c r="S169" s="11"/>
      <c r="T169" s="12"/>
      <c r="U169" s="11"/>
      <c r="V169" s="13"/>
      <c r="W169" s="11"/>
      <c r="X169" s="11"/>
      <c r="Y169" s="11"/>
      <c r="Z169" s="2"/>
      <c r="AA169" s="2"/>
      <c r="AB169" s="2"/>
    </row>
    <row r="170" spans="1:28" ht="32.4" customHeight="1" x14ac:dyDescent="0.3">
      <c r="A170" s="7"/>
      <c r="B170" s="347" t="s">
        <v>968</v>
      </c>
      <c r="C170" s="957"/>
      <c r="D170" s="957"/>
      <c r="E170" s="116">
        <v>24</v>
      </c>
      <c r="F170" s="587" t="s">
        <v>969</v>
      </c>
      <c r="G170" s="826"/>
      <c r="H170" s="14">
        <v>0.45833333333333331</v>
      </c>
      <c r="I170" s="248"/>
      <c r="J170" s="798"/>
      <c r="K170" s="58"/>
      <c r="L170" s="56"/>
      <c r="M170" s="58"/>
      <c r="N170" s="59"/>
      <c r="O170" s="847"/>
      <c r="P170" s="789"/>
      <c r="Q170" s="844"/>
      <c r="R170" s="789"/>
      <c r="S170" s="11"/>
      <c r="T170" s="12"/>
      <c r="U170" s="11"/>
      <c r="V170" s="13"/>
      <c r="W170" s="11"/>
      <c r="X170" s="11"/>
      <c r="Y170" s="11"/>
      <c r="Z170" s="2"/>
      <c r="AA170" s="2"/>
      <c r="AB170" s="2"/>
    </row>
    <row r="171" spans="1:28" ht="32.4" customHeight="1" x14ac:dyDescent="0.3">
      <c r="A171" s="7"/>
      <c r="B171" s="347" t="s">
        <v>1059</v>
      </c>
      <c r="C171" s="679" t="s">
        <v>1060</v>
      </c>
      <c r="D171" s="679">
        <v>3002319364</v>
      </c>
      <c r="E171" s="116">
        <v>25</v>
      </c>
      <c r="F171" s="587" t="s">
        <v>1061</v>
      </c>
      <c r="G171" s="347" t="s">
        <v>443</v>
      </c>
      <c r="H171" s="14"/>
      <c r="I171" s="684"/>
      <c r="J171" s="662"/>
      <c r="K171" s="58"/>
      <c r="L171" s="56"/>
      <c r="M171" s="294"/>
      <c r="N171" s="59"/>
      <c r="O171" s="847"/>
      <c r="P171" s="789"/>
      <c r="Q171" s="844"/>
      <c r="R171" s="789"/>
      <c r="S171" s="11"/>
      <c r="T171" s="12"/>
      <c r="U171" s="11"/>
      <c r="V171" s="13"/>
      <c r="W171" s="11"/>
      <c r="X171" s="11"/>
      <c r="Y171" s="11"/>
      <c r="Z171" s="2"/>
      <c r="AA171" s="2"/>
      <c r="AB171" s="2"/>
    </row>
    <row r="172" spans="1:28" ht="45.6" customHeight="1" x14ac:dyDescent="0.3">
      <c r="B172" s="347" t="s">
        <v>419</v>
      </c>
      <c r="C172" s="116" t="s">
        <v>352</v>
      </c>
      <c r="D172" s="116">
        <v>3127137233</v>
      </c>
      <c r="E172" s="116">
        <v>26</v>
      </c>
      <c r="F172" s="116" t="s">
        <v>420</v>
      </c>
      <c r="G172" s="825" t="s">
        <v>260</v>
      </c>
      <c r="H172" s="14">
        <v>0.58333333333333337</v>
      </c>
      <c r="I172" s="968"/>
      <c r="J172" s="956" t="s">
        <v>590</v>
      </c>
      <c r="K172" s="593"/>
      <c r="L172" s="56"/>
      <c r="M172" s="781" t="s">
        <v>591</v>
      </c>
      <c r="N172" s="59"/>
      <c r="O172" s="847"/>
      <c r="P172" s="789"/>
      <c r="Q172" s="844"/>
      <c r="R172" s="789"/>
      <c r="S172" s="11"/>
      <c r="T172" s="12"/>
      <c r="U172" s="11"/>
      <c r="V172" s="13"/>
      <c r="W172" s="11"/>
      <c r="X172" s="11"/>
      <c r="Y172" s="11"/>
      <c r="Z172" s="2"/>
      <c r="AA172" s="2"/>
      <c r="AB172" s="2"/>
    </row>
    <row r="173" spans="1:28" ht="33.6" customHeight="1" x14ac:dyDescent="0.3">
      <c r="B173" s="347" t="s">
        <v>423</v>
      </c>
      <c r="C173" s="116" t="s">
        <v>421</v>
      </c>
      <c r="D173" s="116">
        <v>3127633064</v>
      </c>
      <c r="E173" s="116">
        <v>47</v>
      </c>
      <c r="F173" s="116" t="s">
        <v>422</v>
      </c>
      <c r="G173" s="826"/>
      <c r="H173" s="14" t="s">
        <v>456</v>
      </c>
      <c r="I173" s="969"/>
      <c r="J173" s="957"/>
      <c r="K173" s="593"/>
      <c r="L173" s="88"/>
      <c r="M173" s="782"/>
      <c r="N173" s="59"/>
      <c r="O173" s="847"/>
      <c r="P173" s="789"/>
      <c r="Q173" s="844"/>
      <c r="R173" s="789"/>
      <c r="S173" s="11"/>
      <c r="T173" s="12"/>
      <c r="U173" s="11"/>
      <c r="V173" s="13"/>
      <c r="W173" s="11"/>
      <c r="X173" s="11"/>
      <c r="Y173" s="11"/>
      <c r="Z173" s="2"/>
      <c r="AA173" s="2"/>
      <c r="AB173" s="2"/>
    </row>
    <row r="174" spans="1:28" ht="33.6" customHeight="1" x14ac:dyDescent="0.3">
      <c r="B174" s="347" t="s">
        <v>424</v>
      </c>
      <c r="C174" s="116" t="s">
        <v>261</v>
      </c>
      <c r="D174" s="116">
        <v>3146242435</v>
      </c>
      <c r="E174" s="116">
        <v>18</v>
      </c>
      <c r="F174" s="116" t="s">
        <v>425</v>
      </c>
      <c r="G174" s="826"/>
      <c r="H174" s="14">
        <v>0.66666666666666663</v>
      </c>
      <c r="I174" s="968"/>
      <c r="J174" s="956" t="s">
        <v>843</v>
      </c>
      <c r="K174" s="968"/>
      <c r="L174" s="58"/>
      <c r="M174" s="1004" t="s">
        <v>592</v>
      </c>
      <c r="N174" s="116"/>
      <c r="O174" s="847"/>
      <c r="P174" s="789"/>
      <c r="Q174" s="844"/>
      <c r="R174" s="789"/>
      <c r="S174" s="11"/>
      <c r="T174" s="12"/>
      <c r="U174" s="11"/>
      <c r="V174" s="13"/>
      <c r="W174" s="11"/>
      <c r="X174" s="11"/>
      <c r="Y174" s="11"/>
      <c r="Z174" s="2"/>
      <c r="AA174" s="2"/>
      <c r="AB174" s="2"/>
    </row>
    <row r="175" spans="1:28" ht="37.200000000000003" customHeight="1" x14ac:dyDescent="0.3">
      <c r="B175" s="675" t="s">
        <v>426</v>
      </c>
      <c r="C175" s="116" t="s">
        <v>261</v>
      </c>
      <c r="D175" s="116">
        <v>3146242435</v>
      </c>
      <c r="E175" s="116">
        <v>20</v>
      </c>
      <c r="F175" s="116" t="s">
        <v>425</v>
      </c>
      <c r="G175" s="826"/>
      <c r="H175" s="18">
        <v>0.70833333333333337</v>
      </c>
      <c r="I175" s="969"/>
      <c r="J175" s="957"/>
      <c r="K175" s="969"/>
      <c r="L175" s="56"/>
      <c r="M175" s="1005"/>
      <c r="N175" s="116"/>
      <c r="O175" s="847"/>
      <c r="P175" s="789"/>
      <c r="Q175" s="844"/>
      <c r="R175" s="789"/>
      <c r="S175" s="11"/>
      <c r="T175" s="12"/>
      <c r="U175" s="11"/>
      <c r="V175" s="13"/>
      <c r="W175" s="11"/>
      <c r="X175" s="11"/>
      <c r="Y175" s="11"/>
      <c r="Z175" s="2"/>
      <c r="AA175" s="2"/>
      <c r="AB175" s="2"/>
    </row>
    <row r="176" spans="1:28" ht="39.6" customHeight="1" x14ac:dyDescent="0.3">
      <c r="B176" s="347" t="s">
        <v>427</v>
      </c>
      <c r="C176" s="116" t="s">
        <v>261</v>
      </c>
      <c r="D176" s="116"/>
      <c r="E176" s="116">
        <v>25</v>
      </c>
      <c r="F176" s="116" t="s">
        <v>428</v>
      </c>
      <c r="G176" s="826"/>
      <c r="H176" s="14">
        <v>0.75</v>
      </c>
      <c r="I176" s="371"/>
      <c r="J176" s="187" t="s">
        <v>437</v>
      </c>
      <c r="K176" s="591"/>
      <c r="L176" s="63"/>
      <c r="M176" s="593"/>
      <c r="N176" s="116"/>
      <c r="O176" s="847"/>
      <c r="P176" s="789"/>
      <c r="Q176" s="844"/>
      <c r="R176" s="789"/>
      <c r="S176" s="11"/>
      <c r="T176" s="12"/>
      <c r="U176" s="11"/>
      <c r="V176" s="13"/>
      <c r="W176" s="11"/>
      <c r="X176" s="11"/>
      <c r="Y176" s="11"/>
      <c r="Z176" s="2"/>
      <c r="AA176" s="2"/>
      <c r="AB176" s="2"/>
    </row>
    <row r="177" spans="2:28" ht="29.4" customHeight="1" x14ac:dyDescent="0.3">
      <c r="B177" s="347" t="s">
        <v>666</v>
      </c>
      <c r="C177" s="116" t="s">
        <v>261</v>
      </c>
      <c r="D177" s="116"/>
      <c r="E177" s="116">
        <v>24</v>
      </c>
      <c r="F177" s="848" t="s">
        <v>430</v>
      </c>
      <c r="G177" s="826"/>
      <c r="H177" s="14"/>
      <c r="I177" s="371"/>
      <c r="J177" s="592"/>
      <c r="K177" s="591"/>
      <c r="L177" s="63"/>
      <c r="M177" s="593"/>
      <c r="N177" s="116"/>
      <c r="O177" s="847"/>
      <c r="P177" s="789"/>
      <c r="Q177" s="844"/>
      <c r="R177" s="789"/>
      <c r="S177" s="11"/>
      <c r="T177" s="12"/>
      <c r="U177" s="11"/>
      <c r="V177" s="13"/>
      <c r="W177" s="11"/>
      <c r="X177" s="11"/>
      <c r="Y177" s="11"/>
      <c r="Z177" s="2"/>
      <c r="AA177" s="2"/>
      <c r="AB177" s="2"/>
    </row>
    <row r="178" spans="2:28" ht="32.4" customHeight="1" x14ac:dyDescent="0.3">
      <c r="B178" s="131" t="s">
        <v>429</v>
      </c>
      <c r="C178" s="182"/>
      <c r="D178" s="182"/>
      <c r="E178" s="116">
        <v>25</v>
      </c>
      <c r="F178" s="849"/>
      <c r="G178" s="826"/>
      <c r="H178" s="14"/>
      <c r="I178" s="61"/>
      <c r="J178" s="61"/>
      <c r="K178" s="61"/>
      <c r="L178" s="61"/>
      <c r="M178" s="593"/>
      <c r="N178" s="116"/>
      <c r="O178" s="847"/>
      <c r="P178" s="789"/>
      <c r="Q178" s="844"/>
      <c r="R178" s="789"/>
      <c r="S178" s="11"/>
      <c r="T178" s="12"/>
      <c r="U178" s="11"/>
      <c r="V178" s="13"/>
      <c r="W178" s="11"/>
      <c r="X178" s="11"/>
      <c r="Y178" s="11"/>
      <c r="Z178" s="2"/>
      <c r="AA178" s="2"/>
      <c r="AB178" s="2"/>
    </row>
    <row r="179" spans="2:28" ht="38.4" customHeight="1" x14ac:dyDescent="0.3">
      <c r="B179" s="347" t="s">
        <v>431</v>
      </c>
      <c r="C179" s="116"/>
      <c r="D179" s="116"/>
      <c r="E179" s="116">
        <v>26</v>
      </c>
      <c r="F179" s="116" t="s">
        <v>432</v>
      </c>
      <c r="G179" s="826"/>
      <c r="H179" s="14"/>
      <c r="I179" s="61"/>
      <c r="J179" s="61"/>
      <c r="K179" s="61"/>
      <c r="L179" s="61"/>
      <c r="M179" s="88"/>
      <c r="N179" s="84"/>
      <c r="O179" s="847"/>
      <c r="P179" s="789"/>
      <c r="Q179" s="844"/>
      <c r="R179" s="789"/>
      <c r="S179" s="11"/>
      <c r="T179" s="12"/>
      <c r="U179" s="11"/>
      <c r="V179" s="13"/>
      <c r="W179" s="11"/>
      <c r="X179" s="11"/>
      <c r="Y179" s="11"/>
      <c r="Z179" s="2"/>
      <c r="AA179" s="2"/>
      <c r="AB179" s="2"/>
    </row>
    <row r="180" spans="2:28" ht="48.6" customHeight="1" x14ac:dyDescent="0.3">
      <c r="B180" s="347" t="s">
        <v>433</v>
      </c>
      <c r="C180" s="116" t="s">
        <v>261</v>
      </c>
      <c r="D180" s="116"/>
      <c r="E180" s="116">
        <v>80</v>
      </c>
      <c r="F180" s="116" t="s">
        <v>434</v>
      </c>
      <c r="G180" s="826"/>
      <c r="H180" s="16"/>
      <c r="I180" s="61"/>
      <c r="J180" s="61"/>
      <c r="K180" s="61"/>
      <c r="L180" s="61"/>
      <c r="M180" s="88"/>
      <c r="N180" s="84"/>
      <c r="O180" s="847"/>
      <c r="P180" s="789"/>
      <c r="Q180" s="844"/>
      <c r="R180" s="789"/>
      <c r="S180" s="11"/>
      <c r="T180" s="12"/>
      <c r="U180" s="11"/>
      <c r="V180" s="13"/>
      <c r="W180" s="11"/>
      <c r="X180" s="11"/>
      <c r="Y180" s="11"/>
      <c r="Z180" s="2"/>
      <c r="AA180" s="2"/>
      <c r="AB180" s="2"/>
    </row>
    <row r="181" spans="2:28" ht="46.8" customHeight="1" x14ac:dyDescent="0.3">
      <c r="B181" s="631" t="s">
        <v>435</v>
      </c>
      <c r="C181" s="198" t="s">
        <v>253</v>
      </c>
      <c r="D181" s="198">
        <v>3122313550</v>
      </c>
      <c r="E181" s="198">
        <v>15</v>
      </c>
      <c r="F181" s="198" t="s">
        <v>436</v>
      </c>
      <c r="G181" s="826"/>
      <c r="H181" s="183"/>
      <c r="I181" s="61"/>
      <c r="J181" s="61"/>
      <c r="K181" s="61"/>
      <c r="L181" s="61"/>
      <c r="M181" s="280"/>
      <c r="N181" s="84"/>
      <c r="O181" s="847"/>
      <c r="P181" s="789"/>
      <c r="Q181" s="844"/>
      <c r="R181" s="789"/>
      <c r="S181" s="33"/>
      <c r="T181" s="34"/>
      <c r="U181" s="33"/>
      <c r="V181" s="35"/>
      <c r="W181" s="33"/>
      <c r="X181" s="33"/>
      <c r="Y181" s="33"/>
      <c r="Z181" s="184"/>
      <c r="AA181" s="184"/>
      <c r="AB181" s="184"/>
    </row>
    <row r="182" spans="2:28" ht="46.8" customHeight="1" x14ac:dyDescent="0.3">
      <c r="B182" s="632" t="s">
        <v>662</v>
      </c>
      <c r="C182" s="198" t="s">
        <v>663</v>
      </c>
      <c r="D182" s="198">
        <v>3218231316</v>
      </c>
      <c r="E182" s="198">
        <v>15</v>
      </c>
      <c r="F182" s="198" t="s">
        <v>664</v>
      </c>
      <c r="G182" s="342"/>
      <c r="H182" s="358"/>
      <c r="I182" s="235"/>
      <c r="J182" s="235"/>
      <c r="K182" s="235"/>
      <c r="L182" s="235"/>
      <c r="M182" s="359"/>
      <c r="N182" s="84"/>
      <c r="O182" s="343"/>
      <c r="P182" s="344"/>
      <c r="Q182" s="345"/>
      <c r="R182" s="344"/>
      <c r="S182" s="214"/>
      <c r="T182" s="360"/>
      <c r="U182" s="214"/>
      <c r="V182" s="361"/>
      <c r="W182" s="214"/>
      <c r="X182" s="214"/>
      <c r="Y182" s="214"/>
    </row>
    <row r="183" spans="2:28" ht="46.8" customHeight="1" x14ac:dyDescent="0.3">
      <c r="B183" s="340" t="s">
        <v>1006</v>
      </c>
      <c r="C183" s="198"/>
      <c r="D183" s="198"/>
      <c r="E183" s="659">
        <f>SUM(E167:E182)</f>
        <v>436</v>
      </c>
      <c r="F183" s="198" t="s">
        <v>665</v>
      </c>
      <c r="G183" s="342"/>
      <c r="H183" s="358"/>
      <c r="I183" s="235"/>
      <c r="J183" s="235"/>
      <c r="K183" s="235"/>
      <c r="L183" s="235"/>
      <c r="M183" s="359"/>
      <c r="N183" s="84"/>
      <c r="O183" s="343"/>
      <c r="P183" s="344"/>
      <c r="Q183" s="345"/>
      <c r="R183" s="344"/>
      <c r="S183" s="214"/>
      <c r="T183" s="360"/>
      <c r="U183" s="214"/>
      <c r="V183" s="361"/>
      <c r="W183" s="214"/>
      <c r="X183" s="214"/>
      <c r="Y183" s="214"/>
    </row>
    <row r="184" spans="2:28" ht="35.4" customHeight="1" x14ac:dyDescent="0.3">
      <c r="B184" s="830" t="s">
        <v>757</v>
      </c>
      <c r="C184" s="830"/>
      <c r="D184" s="830"/>
      <c r="E184" s="830"/>
      <c r="F184" s="830"/>
      <c r="G184" s="830"/>
      <c r="H184" s="191"/>
      <c r="I184" s="234" t="s">
        <v>561</v>
      </c>
      <c r="J184" s="186" t="s">
        <v>681</v>
      </c>
      <c r="K184" s="354" t="s">
        <v>817</v>
      </c>
      <c r="L184" s="354" t="s">
        <v>818</v>
      </c>
      <c r="M184" s="355" t="s">
        <v>682</v>
      </c>
      <c r="N184" s="356" t="s">
        <v>820</v>
      </c>
      <c r="O184" s="769" t="s">
        <v>606</v>
      </c>
      <c r="P184" s="772" t="s">
        <v>607</v>
      </c>
      <c r="Q184" s="778"/>
      <c r="R184" s="775" t="s">
        <v>167</v>
      </c>
      <c r="S184" s="188"/>
      <c r="T184" s="188"/>
      <c r="U184" s="188"/>
      <c r="V184" s="188"/>
      <c r="W184" s="188"/>
      <c r="X184" s="188"/>
      <c r="Y184" s="188"/>
    </row>
    <row r="185" spans="2:28" ht="39" customHeight="1" x14ac:dyDescent="0.3">
      <c r="B185" s="146" t="s">
        <v>195</v>
      </c>
      <c r="C185" s="241" t="s">
        <v>196</v>
      </c>
      <c r="D185" s="241">
        <v>3177025952</v>
      </c>
      <c r="E185" s="714">
        <v>51</v>
      </c>
      <c r="F185" s="515" t="s">
        <v>597</v>
      </c>
      <c r="G185" s="915" t="s">
        <v>91</v>
      </c>
      <c r="H185" s="195">
        <v>0.33333333333333331</v>
      </c>
      <c r="I185" s="966" t="s">
        <v>152</v>
      </c>
      <c r="J185" s="84"/>
      <c r="K185" s="84"/>
      <c r="L185" s="727" t="s">
        <v>678</v>
      </c>
      <c r="M185" s="529"/>
      <c r="N185" s="759" t="s">
        <v>821</v>
      </c>
      <c r="O185" s="770"/>
      <c r="P185" s="773"/>
      <c r="Q185" s="779"/>
      <c r="R185" s="776"/>
    </row>
    <row r="186" spans="2:28" ht="37.200000000000003" customHeight="1" x14ac:dyDescent="0.3">
      <c r="B186" s="146" t="s">
        <v>197</v>
      </c>
      <c r="C186" s="241" t="s">
        <v>461</v>
      </c>
      <c r="D186" s="241">
        <v>3147739634</v>
      </c>
      <c r="E186" s="714">
        <v>13</v>
      </c>
      <c r="F186" s="515" t="s">
        <v>462</v>
      </c>
      <c r="G186" s="916"/>
      <c r="H186" s="195">
        <v>0.375</v>
      </c>
      <c r="I186" s="967"/>
      <c r="J186" s="84"/>
      <c r="K186" s="727" t="s">
        <v>812</v>
      </c>
      <c r="L186" s="728"/>
      <c r="M186" s="529"/>
      <c r="N186" s="760"/>
      <c r="O186" s="770"/>
      <c r="P186" s="773"/>
      <c r="Q186" s="779"/>
      <c r="R186" s="776"/>
    </row>
    <row r="187" spans="2:28" ht="37.200000000000003" customHeight="1" x14ac:dyDescent="0.3">
      <c r="B187" s="165" t="s">
        <v>458</v>
      </c>
      <c r="C187" s="204" t="s">
        <v>463</v>
      </c>
      <c r="D187" s="204">
        <v>3246891559</v>
      </c>
      <c r="E187" s="714">
        <v>15</v>
      </c>
      <c r="F187" s="516" t="s">
        <v>464</v>
      </c>
      <c r="G187" s="916"/>
      <c r="H187" s="196" t="s">
        <v>446</v>
      </c>
      <c r="I187" s="967"/>
      <c r="J187" s="529"/>
      <c r="K187" s="728"/>
      <c r="L187" s="134" t="s">
        <v>678</v>
      </c>
      <c r="M187" s="197"/>
      <c r="N187" s="84"/>
      <c r="O187" s="770"/>
      <c r="P187" s="773"/>
      <c r="Q187" s="779"/>
      <c r="R187" s="776"/>
    </row>
    <row r="188" spans="2:28" ht="42.6" customHeight="1" x14ac:dyDescent="0.3">
      <c r="B188" s="665" t="s">
        <v>1044</v>
      </c>
      <c r="C188" s="204" t="s">
        <v>671</v>
      </c>
      <c r="D188" s="204">
        <v>3043871100</v>
      </c>
      <c r="E188" s="714">
        <v>55</v>
      </c>
      <c r="F188" s="516" t="s">
        <v>672</v>
      </c>
      <c r="G188" s="916"/>
      <c r="H188" s="196" t="s">
        <v>386</v>
      </c>
      <c r="I188" s="802" t="s">
        <v>805</v>
      </c>
      <c r="J188" s="529"/>
      <c r="K188" s="759" t="s">
        <v>816</v>
      </c>
      <c r="L188" s="759" t="s">
        <v>822</v>
      </c>
      <c r="M188" s="197"/>
      <c r="N188" s="84"/>
      <c r="O188" s="770"/>
      <c r="P188" s="773"/>
      <c r="Q188" s="779"/>
      <c r="R188" s="776"/>
    </row>
    <row r="189" spans="2:28" ht="42.6" customHeight="1" x14ac:dyDescent="0.3">
      <c r="B189" s="586" t="s">
        <v>897</v>
      </c>
      <c r="C189" s="204" t="s">
        <v>828</v>
      </c>
      <c r="D189" s="204">
        <v>3104081908</v>
      </c>
      <c r="E189" s="714">
        <v>20</v>
      </c>
      <c r="F189" s="532"/>
      <c r="G189" s="916"/>
      <c r="H189" s="196"/>
      <c r="I189" s="803"/>
      <c r="J189" s="531"/>
      <c r="K189" s="760"/>
      <c r="L189" s="760"/>
      <c r="M189" s="197"/>
      <c r="N189" s="84"/>
      <c r="O189" s="770"/>
      <c r="P189" s="773"/>
      <c r="Q189" s="779"/>
      <c r="R189" s="776"/>
    </row>
    <row r="190" spans="2:28" ht="42.6" customHeight="1" x14ac:dyDescent="0.3">
      <c r="B190" s="586" t="s">
        <v>673</v>
      </c>
      <c r="C190" s="204" t="s">
        <v>674</v>
      </c>
      <c r="D190" s="204">
        <v>3015438701</v>
      </c>
      <c r="E190" s="714">
        <v>18</v>
      </c>
      <c r="F190" s="530" t="s">
        <v>675</v>
      </c>
      <c r="G190" s="916"/>
      <c r="H190" s="196"/>
      <c r="I190" s="371"/>
      <c r="J190" s="531"/>
      <c r="K190" s="232"/>
      <c r="L190" s="232"/>
      <c r="M190" s="197"/>
      <c r="N190" s="84"/>
      <c r="O190" s="770"/>
      <c r="P190" s="773"/>
      <c r="Q190" s="779"/>
      <c r="R190" s="776"/>
    </row>
    <row r="191" spans="2:28" ht="37.200000000000003" customHeight="1" x14ac:dyDescent="0.3">
      <c r="B191" s="165" t="s">
        <v>660</v>
      </c>
      <c r="C191" s="134" t="s">
        <v>661</v>
      </c>
      <c r="D191" s="364">
        <v>3134285074</v>
      </c>
      <c r="E191" s="714">
        <v>25</v>
      </c>
      <c r="F191" s="362" t="s">
        <v>1045</v>
      </c>
      <c r="G191" s="972" t="s">
        <v>269</v>
      </c>
      <c r="H191" s="196" t="s">
        <v>668</v>
      </c>
      <c r="I191" s="947" t="s">
        <v>806</v>
      </c>
      <c r="J191" s="759" t="s">
        <v>809</v>
      </c>
      <c r="K191" s="727" t="s">
        <v>813</v>
      </c>
      <c r="L191" s="727" t="s">
        <v>679</v>
      </c>
      <c r="M191" s="727" t="s">
        <v>819</v>
      </c>
      <c r="N191" s="84"/>
      <c r="O191" s="770"/>
      <c r="P191" s="773"/>
      <c r="Q191" s="779"/>
      <c r="R191" s="776"/>
    </row>
    <row r="192" spans="2:28" ht="37.200000000000003" customHeight="1" x14ac:dyDescent="0.3">
      <c r="B192" s="165" t="s">
        <v>1046</v>
      </c>
      <c r="C192" s="134" t="s">
        <v>1047</v>
      </c>
      <c r="D192" s="364">
        <v>3008137864</v>
      </c>
      <c r="E192" s="714">
        <v>26</v>
      </c>
      <c r="F192" s="362" t="s">
        <v>1048</v>
      </c>
      <c r="G192" s="973"/>
      <c r="H192" s="196"/>
      <c r="I192" s="984"/>
      <c r="J192" s="796"/>
      <c r="K192" s="850"/>
      <c r="L192" s="850"/>
      <c r="M192" s="850"/>
      <c r="N192" s="84"/>
      <c r="O192" s="770"/>
      <c r="P192" s="773"/>
      <c r="Q192" s="779"/>
      <c r="R192" s="776"/>
    </row>
    <row r="193" spans="1:18" ht="37.200000000000003" customHeight="1" x14ac:dyDescent="0.3">
      <c r="B193" s="633" t="s">
        <v>824</v>
      </c>
      <c r="C193" s="134" t="s">
        <v>778</v>
      </c>
      <c r="D193" s="364">
        <v>3173348995</v>
      </c>
      <c r="E193" s="714">
        <v>17</v>
      </c>
      <c r="F193" s="362" t="s">
        <v>1049</v>
      </c>
      <c r="G193" s="973"/>
      <c r="H193" s="196"/>
      <c r="I193" s="984"/>
      <c r="J193" s="796"/>
      <c r="K193" s="850"/>
      <c r="L193" s="850"/>
      <c r="M193" s="850"/>
      <c r="N193" s="84"/>
      <c r="O193" s="770"/>
      <c r="P193" s="773"/>
      <c r="Q193" s="779"/>
      <c r="R193" s="776"/>
    </row>
    <row r="194" spans="1:18" ht="38.4" customHeight="1" x14ac:dyDescent="0.3">
      <c r="B194" s="528" t="s">
        <v>600</v>
      </c>
      <c r="C194" s="364" t="s">
        <v>601</v>
      </c>
      <c r="D194" s="364">
        <v>3226343044</v>
      </c>
      <c r="E194" s="714">
        <v>0</v>
      </c>
      <c r="F194" s="362">
        <v>0</v>
      </c>
      <c r="G194" s="973"/>
      <c r="H194" s="196" t="s">
        <v>669</v>
      </c>
      <c r="I194" s="948"/>
      <c r="J194" s="760"/>
      <c r="K194" s="728"/>
      <c r="L194" s="728"/>
      <c r="M194" s="728"/>
      <c r="N194" s="84"/>
      <c r="O194" s="770"/>
      <c r="P194" s="773"/>
      <c r="Q194" s="779"/>
      <c r="R194" s="776"/>
    </row>
    <row r="195" spans="1:18" ht="48.6" customHeight="1" x14ac:dyDescent="0.3">
      <c r="B195" s="600" t="s">
        <v>602</v>
      </c>
      <c r="C195" s="364" t="s">
        <v>603</v>
      </c>
      <c r="D195" s="364">
        <v>3127135527</v>
      </c>
      <c r="E195" s="714">
        <v>0</v>
      </c>
      <c r="F195" s="362">
        <v>0</v>
      </c>
      <c r="G195" s="973"/>
      <c r="H195" s="195">
        <v>0.66666666666666663</v>
      </c>
      <c r="I195" s="802" t="s">
        <v>807</v>
      </c>
      <c r="J195" s="759" t="s">
        <v>810</v>
      </c>
      <c r="K195" s="727" t="s">
        <v>814</v>
      </c>
      <c r="L195" s="727" t="s">
        <v>680</v>
      </c>
      <c r="M195" s="84"/>
      <c r="N195" s="84"/>
      <c r="O195" s="770"/>
      <c r="P195" s="773"/>
      <c r="Q195" s="779"/>
      <c r="R195" s="776"/>
    </row>
    <row r="196" spans="1:18" ht="38.4" customHeight="1" x14ac:dyDescent="0.3">
      <c r="B196" s="165" t="s">
        <v>654</v>
      </c>
      <c r="C196" s="364" t="s">
        <v>604</v>
      </c>
      <c r="D196" s="372">
        <v>3204136223</v>
      </c>
      <c r="E196" s="714">
        <v>27</v>
      </c>
      <c r="F196" s="362" t="s">
        <v>1050</v>
      </c>
      <c r="G196" s="973"/>
      <c r="H196" s="195">
        <v>0.70833333333333337</v>
      </c>
      <c r="I196" s="803"/>
      <c r="J196" s="760"/>
      <c r="K196" s="728"/>
      <c r="L196" s="728"/>
      <c r="M196" s="84"/>
      <c r="N196" s="84"/>
      <c r="O196" s="770"/>
      <c r="P196" s="773"/>
      <c r="Q196" s="779"/>
      <c r="R196" s="776"/>
    </row>
    <row r="197" spans="1:18" ht="38.4" customHeight="1" x14ac:dyDescent="0.3">
      <c r="B197" s="588" t="s">
        <v>598</v>
      </c>
      <c r="C197" s="364" t="s">
        <v>599</v>
      </c>
      <c r="D197" s="364">
        <v>3206973764</v>
      </c>
      <c r="E197" s="714">
        <v>28</v>
      </c>
      <c r="F197" s="362" t="s">
        <v>647</v>
      </c>
      <c r="G197" s="973"/>
      <c r="H197" s="195" t="s">
        <v>670</v>
      </c>
      <c r="I197" s="178" t="s">
        <v>808</v>
      </c>
      <c r="J197" s="727" t="s">
        <v>811</v>
      </c>
      <c r="K197" s="727" t="s">
        <v>815</v>
      </c>
      <c r="L197" s="727" t="s">
        <v>823</v>
      </c>
      <c r="M197" s="84"/>
      <c r="N197" s="84"/>
      <c r="O197" s="770"/>
      <c r="P197" s="773"/>
      <c r="Q197" s="779"/>
      <c r="R197" s="776"/>
    </row>
    <row r="198" spans="1:18" ht="36.6" customHeight="1" x14ac:dyDescent="0.3">
      <c r="B198" s="150" t="s">
        <v>898</v>
      </c>
      <c r="C198" s="105" t="s">
        <v>652</v>
      </c>
      <c r="D198" s="105">
        <v>3156429927</v>
      </c>
      <c r="E198" s="714">
        <v>14</v>
      </c>
      <c r="F198" s="694" t="s">
        <v>653</v>
      </c>
      <c r="G198" s="973"/>
      <c r="H198" s="195"/>
      <c r="I198" s="61"/>
      <c r="J198" s="728"/>
      <c r="K198" s="728"/>
      <c r="L198" s="728"/>
      <c r="M198" s="84"/>
      <c r="N198" s="84"/>
      <c r="O198" s="770"/>
      <c r="P198" s="773"/>
      <c r="Q198" s="779"/>
      <c r="R198" s="776"/>
    </row>
    <row r="199" spans="1:18" ht="37.799999999999997" customHeight="1" x14ac:dyDescent="0.3">
      <c r="B199" s="150" t="s">
        <v>899</v>
      </c>
      <c r="C199" s="105" t="s">
        <v>676</v>
      </c>
      <c r="D199" s="105">
        <v>3188820798</v>
      </c>
      <c r="E199" s="714">
        <v>81</v>
      </c>
      <c r="F199" s="533" t="s">
        <v>677</v>
      </c>
      <c r="G199" s="974"/>
      <c r="H199" s="195"/>
      <c r="I199" s="61"/>
      <c r="J199" s="163"/>
      <c r="K199" s="370"/>
      <c r="L199" s="84"/>
      <c r="M199" s="84"/>
      <c r="N199" s="84"/>
      <c r="O199" s="770"/>
      <c r="P199" s="773"/>
      <c r="Q199" s="779"/>
      <c r="R199" s="776"/>
    </row>
    <row r="200" spans="1:18" ht="39" customHeight="1" x14ac:dyDescent="0.3">
      <c r="B200" s="131" t="s">
        <v>605</v>
      </c>
      <c r="C200" s="117" t="s">
        <v>643</v>
      </c>
      <c r="D200" s="123">
        <v>3117963336</v>
      </c>
      <c r="E200" s="714">
        <v>41</v>
      </c>
      <c r="F200" s="952" t="s">
        <v>94</v>
      </c>
      <c r="G200" s="953" t="s">
        <v>268</v>
      </c>
      <c r="H200" s="195"/>
      <c r="I200" s="61"/>
      <c r="J200" s="84"/>
      <c r="K200" s="370"/>
      <c r="L200" s="84"/>
      <c r="M200" s="84"/>
      <c r="N200" s="84"/>
      <c r="O200" s="770"/>
      <c r="P200" s="773"/>
      <c r="Q200" s="779"/>
      <c r="R200" s="776"/>
    </row>
    <row r="201" spans="1:18" ht="34.799999999999997" customHeight="1" x14ac:dyDescent="0.3">
      <c r="B201" s="589" t="s">
        <v>825</v>
      </c>
      <c r="C201" s="117" t="s">
        <v>826</v>
      </c>
      <c r="D201" s="117">
        <v>3178468458</v>
      </c>
      <c r="E201" s="714">
        <v>8</v>
      </c>
      <c r="F201" s="952"/>
      <c r="G201" s="954"/>
      <c r="H201" s="195"/>
      <c r="I201" s="61"/>
      <c r="J201" s="84"/>
      <c r="K201" s="370"/>
      <c r="L201" s="84"/>
      <c r="M201" s="84"/>
      <c r="N201" s="84"/>
      <c r="O201" s="770"/>
      <c r="P201" s="773"/>
      <c r="Q201" s="779"/>
      <c r="R201" s="776"/>
    </row>
    <row r="202" spans="1:18" ht="32.4" customHeight="1" x14ac:dyDescent="0.3">
      <c r="B202" s="589" t="s">
        <v>900</v>
      </c>
      <c r="C202" s="945" t="s">
        <v>827</v>
      </c>
      <c r="D202" s="947">
        <v>3184019587</v>
      </c>
      <c r="E202" s="714">
        <v>36</v>
      </c>
      <c r="F202" s="624" t="s">
        <v>1051</v>
      </c>
      <c r="G202" s="954"/>
      <c r="H202" s="195"/>
      <c r="I202" s="61"/>
      <c r="J202" s="84"/>
      <c r="K202" s="370"/>
      <c r="L202" s="84"/>
      <c r="M202" s="84"/>
      <c r="N202" s="84"/>
      <c r="O202" s="770"/>
      <c r="P202" s="773"/>
      <c r="Q202" s="779"/>
      <c r="R202" s="776"/>
    </row>
    <row r="203" spans="1:18" ht="37.799999999999997" customHeight="1" x14ac:dyDescent="0.3">
      <c r="B203" s="589" t="s">
        <v>901</v>
      </c>
      <c r="C203" s="946"/>
      <c r="D203" s="948"/>
      <c r="E203" s="714">
        <v>21</v>
      </c>
      <c r="F203" s="134" t="s">
        <v>1052</v>
      </c>
      <c r="G203" s="955"/>
      <c r="H203" s="195"/>
      <c r="I203" s="61"/>
      <c r="J203" s="84"/>
      <c r="K203" s="370"/>
      <c r="L203" s="84"/>
      <c r="M203" s="84"/>
      <c r="N203" s="84"/>
      <c r="O203" s="770"/>
      <c r="P203" s="773"/>
      <c r="Q203" s="779"/>
      <c r="R203" s="776"/>
    </row>
    <row r="204" spans="1:18" ht="37.799999999999997" customHeight="1" x14ac:dyDescent="0.3">
      <c r="B204" s="131" t="s">
        <v>259</v>
      </c>
      <c r="C204" s="625"/>
      <c r="D204" s="625"/>
      <c r="E204" s="528">
        <f>SUM(E185:E203)</f>
        <v>496</v>
      </c>
      <c r="F204" s="362"/>
      <c r="G204" s="607"/>
      <c r="H204" s="195"/>
      <c r="I204" s="61"/>
      <c r="J204" s="84"/>
      <c r="K204" s="626"/>
      <c r="L204" s="84"/>
      <c r="M204" s="197"/>
      <c r="N204" s="84"/>
      <c r="O204" s="770"/>
      <c r="P204" s="773"/>
      <c r="Q204" s="779"/>
      <c r="R204" s="776"/>
    </row>
    <row r="205" spans="1:18" ht="30.6" customHeight="1" x14ac:dyDescent="0.3">
      <c r="A205" s="154"/>
      <c r="B205" s="827" t="s">
        <v>758</v>
      </c>
      <c r="C205" s="828"/>
      <c r="D205" s="828"/>
      <c r="E205" s="828"/>
      <c r="F205" s="828"/>
      <c r="G205" s="829"/>
      <c r="H205" s="189"/>
      <c r="I205" s="268" t="s">
        <v>510</v>
      </c>
      <c r="J205" s="269" t="s">
        <v>511</v>
      </c>
      <c r="K205" s="272" t="s">
        <v>505</v>
      </c>
      <c r="L205" s="269" t="s">
        <v>506</v>
      </c>
      <c r="M205" s="262" t="s">
        <v>512</v>
      </c>
      <c r="N205" s="269"/>
      <c r="O205" s="771"/>
      <c r="P205" s="774"/>
      <c r="Q205" s="780"/>
      <c r="R205" s="777"/>
    </row>
    <row r="206" spans="1:18" ht="37.200000000000003" customHeight="1" x14ac:dyDescent="0.3">
      <c r="B206" s="98" t="s">
        <v>289</v>
      </c>
      <c r="C206" s="80" t="s">
        <v>73</v>
      </c>
      <c r="D206" s="80">
        <v>3042526468</v>
      </c>
      <c r="E206" s="715">
        <v>40</v>
      </c>
      <c r="F206" s="147" t="s">
        <v>370</v>
      </c>
      <c r="G206" s="964" t="s">
        <v>45</v>
      </c>
      <c r="H206" s="14">
        <v>0.33333333333333331</v>
      </c>
      <c r="I206" s="982" t="s">
        <v>152</v>
      </c>
      <c r="J206" s="831" t="s">
        <v>850</v>
      </c>
      <c r="K206" s="565" t="s">
        <v>741</v>
      </c>
      <c r="L206" s="87"/>
      <c r="M206" s="298" t="s">
        <v>509</v>
      </c>
      <c r="N206" s="87"/>
      <c r="O206" s="765"/>
      <c r="P206" s="767"/>
      <c r="Q206" s="763" t="s">
        <v>206</v>
      </c>
      <c r="R206" s="763" t="s">
        <v>408</v>
      </c>
    </row>
    <row r="207" spans="1:18" ht="49.2" customHeight="1" x14ac:dyDescent="0.3">
      <c r="B207" s="98" t="s">
        <v>394</v>
      </c>
      <c r="C207" s="80" t="s">
        <v>395</v>
      </c>
      <c r="D207" s="80">
        <v>3113084389</v>
      </c>
      <c r="E207" s="715">
        <v>17</v>
      </c>
      <c r="F207" s="80" t="s">
        <v>396</v>
      </c>
      <c r="G207" s="965"/>
      <c r="H207" s="14" t="s">
        <v>444</v>
      </c>
      <c r="I207" s="983"/>
      <c r="J207" s="832"/>
      <c r="K207" s="80" t="s">
        <v>742</v>
      </c>
      <c r="L207" s="87"/>
      <c r="M207" s="298" t="s">
        <v>556</v>
      </c>
      <c r="N207" s="87"/>
      <c r="O207" s="766"/>
      <c r="P207" s="768"/>
      <c r="Q207" s="764"/>
      <c r="R207" s="764"/>
    </row>
    <row r="208" spans="1:18" ht="31.8" customHeight="1" x14ac:dyDescent="0.3">
      <c r="B208" s="98" t="s">
        <v>496</v>
      </c>
      <c r="C208" s="80" t="s">
        <v>732</v>
      </c>
      <c r="D208" s="80">
        <v>3115848158</v>
      </c>
      <c r="E208" s="715">
        <v>50</v>
      </c>
      <c r="F208" s="80" t="s">
        <v>733</v>
      </c>
      <c r="G208" s="965"/>
      <c r="H208" s="14">
        <v>0.41666666666666669</v>
      </c>
      <c r="I208" s="983"/>
      <c r="J208" s="727" t="s">
        <v>882</v>
      </c>
      <c r="K208" s="831" t="s">
        <v>743</v>
      </c>
      <c r="L208" s="80" t="s">
        <v>848</v>
      </c>
      <c r="M208" s="299"/>
      <c r="N208" s="87"/>
      <c r="O208" s="766"/>
      <c r="P208" s="768"/>
      <c r="Q208" s="764"/>
      <c r="R208" s="764"/>
    </row>
    <row r="209" spans="1:28" ht="31.8" customHeight="1" x14ac:dyDescent="0.3">
      <c r="B209" s="639" t="s">
        <v>906</v>
      </c>
      <c r="C209" s="117" t="s">
        <v>846</v>
      </c>
      <c r="D209" s="123">
        <v>3126300856</v>
      </c>
      <c r="E209" s="715">
        <v>32</v>
      </c>
      <c r="F209" s="80" t="s">
        <v>847</v>
      </c>
      <c r="G209" s="965"/>
      <c r="H209" s="14" t="s">
        <v>730</v>
      </c>
      <c r="I209" s="562"/>
      <c r="J209" s="728"/>
      <c r="K209" s="832"/>
      <c r="L209" s="80" t="s">
        <v>849</v>
      </c>
      <c r="M209" s="299"/>
      <c r="N209" s="87"/>
      <c r="O209" s="766"/>
      <c r="P209" s="768"/>
      <c r="Q209" s="764"/>
      <c r="R209" s="764"/>
    </row>
    <row r="210" spans="1:28" ht="39" customHeight="1" x14ac:dyDescent="0.3">
      <c r="B210" s="267" t="s">
        <v>371</v>
      </c>
      <c r="C210" s="80" t="s">
        <v>502</v>
      </c>
      <c r="D210" s="103">
        <v>3166979382</v>
      </c>
      <c r="E210" s="715">
        <v>47</v>
      </c>
      <c r="F210" s="103" t="s">
        <v>1086</v>
      </c>
      <c r="G210" s="965"/>
      <c r="H210" s="14" t="s">
        <v>368</v>
      </c>
      <c r="I210" s="562"/>
      <c r="J210" s="831" t="s">
        <v>851</v>
      </c>
      <c r="K210" s="130"/>
      <c r="L210" s="87"/>
      <c r="M210" s="299"/>
      <c r="N210" s="87"/>
      <c r="O210" s="766"/>
      <c r="P210" s="768"/>
      <c r="Q210" s="764"/>
      <c r="R210" s="764"/>
    </row>
    <row r="211" spans="1:28" ht="39" customHeight="1" x14ac:dyDescent="0.3">
      <c r="A211" t="s">
        <v>734</v>
      </c>
      <c r="B211" s="267" t="s">
        <v>558</v>
      </c>
      <c r="C211" s="80" t="s">
        <v>736</v>
      </c>
      <c r="D211" s="103">
        <v>3137861402</v>
      </c>
      <c r="E211" s="715">
        <v>53</v>
      </c>
      <c r="F211" s="103" t="s">
        <v>735</v>
      </c>
      <c r="G211" s="965"/>
      <c r="H211" s="14">
        <v>0.54166666666666663</v>
      </c>
      <c r="I211" s="562"/>
      <c r="J211" s="832"/>
      <c r="K211" s="130"/>
      <c r="L211" s="87"/>
      <c r="M211" s="299"/>
      <c r="N211" s="87"/>
      <c r="O211" s="766"/>
      <c r="P211" s="768"/>
      <c r="Q211" s="764"/>
      <c r="R211" s="764"/>
    </row>
    <row r="212" spans="1:28" ht="42.6" customHeight="1" x14ac:dyDescent="0.3">
      <c r="B212" s="267" t="s">
        <v>242</v>
      </c>
      <c r="C212" s="80" t="s">
        <v>71</v>
      </c>
      <c r="D212" s="103">
        <v>3154913716</v>
      </c>
      <c r="E212" s="715">
        <v>28</v>
      </c>
      <c r="F212" s="103" t="s">
        <v>265</v>
      </c>
      <c r="G212" s="965"/>
      <c r="H212" s="14">
        <v>0.58333333333333337</v>
      </c>
      <c r="I212" s="103" t="s">
        <v>503</v>
      </c>
      <c r="J212" s="80" t="s">
        <v>555</v>
      </c>
      <c r="K212" s="831" t="s">
        <v>852</v>
      </c>
      <c r="L212" s="87"/>
      <c r="M212" s="298" t="s">
        <v>557</v>
      </c>
      <c r="N212" s="87"/>
      <c r="O212" s="766"/>
      <c r="P212" s="768"/>
      <c r="Q212" s="764"/>
      <c r="R212" s="764"/>
    </row>
    <row r="213" spans="1:28" ht="38.4" customHeight="1" x14ac:dyDescent="0.3">
      <c r="B213" s="640" t="s">
        <v>907</v>
      </c>
      <c r="C213" s="80" t="s">
        <v>372</v>
      </c>
      <c r="D213" s="103">
        <v>3165509557</v>
      </c>
      <c r="E213" s="715">
        <v>0</v>
      </c>
      <c r="F213" s="171" t="s">
        <v>373</v>
      </c>
      <c r="G213" s="965"/>
      <c r="H213" s="14" t="s">
        <v>669</v>
      </c>
      <c r="I213" s="193" t="s">
        <v>504</v>
      </c>
      <c r="J213" s="727" t="s">
        <v>740</v>
      </c>
      <c r="K213" s="832"/>
      <c r="L213" s="87"/>
      <c r="M213" s="299"/>
      <c r="N213" s="87"/>
      <c r="O213" s="766"/>
      <c r="P213" s="768"/>
      <c r="Q213" s="764"/>
      <c r="R213" s="764"/>
    </row>
    <row r="214" spans="1:28" ht="38.4" customHeight="1" x14ac:dyDescent="0.3">
      <c r="B214" s="267" t="s">
        <v>902</v>
      </c>
      <c r="C214" s="80" t="s">
        <v>881</v>
      </c>
      <c r="D214" s="103">
        <v>3232873711</v>
      </c>
      <c r="E214" s="715">
        <v>62</v>
      </c>
      <c r="F214" s="171"/>
      <c r="G214" s="965"/>
      <c r="H214" s="14"/>
      <c r="I214" s="613"/>
      <c r="J214" s="728"/>
      <c r="K214" s="606"/>
      <c r="L214" s="87"/>
      <c r="M214" s="605"/>
      <c r="N214" s="87"/>
      <c r="O214" s="766"/>
      <c r="P214" s="768"/>
      <c r="Q214" s="764"/>
      <c r="R214" s="764"/>
    </row>
    <row r="215" spans="1:28" ht="39" customHeight="1" x14ac:dyDescent="0.3">
      <c r="B215" s="98" t="s">
        <v>172</v>
      </c>
      <c r="C215" s="80" t="s">
        <v>737</v>
      </c>
      <c r="D215" s="80">
        <v>3112160664</v>
      </c>
      <c r="E215" s="715">
        <v>25</v>
      </c>
      <c r="F215" s="80" t="s">
        <v>459</v>
      </c>
      <c r="G215" s="965"/>
      <c r="H215" s="14" t="s">
        <v>731</v>
      </c>
      <c r="I215" s="61"/>
      <c r="J215" s="61"/>
      <c r="K215" s="87"/>
      <c r="L215" s="130"/>
      <c r="M215" s="566"/>
      <c r="N215" s="87"/>
      <c r="O215" s="766"/>
      <c r="P215" s="768"/>
      <c r="Q215" s="764"/>
      <c r="R215" s="764"/>
    </row>
    <row r="216" spans="1:28" ht="39" customHeight="1" x14ac:dyDescent="0.3">
      <c r="B216" s="266" t="s">
        <v>442</v>
      </c>
      <c r="C216" s="192" t="s">
        <v>441</v>
      </c>
      <c r="D216" s="192">
        <v>3177097451</v>
      </c>
      <c r="E216" s="716">
        <v>15</v>
      </c>
      <c r="F216" s="192" t="s">
        <v>460</v>
      </c>
      <c r="G216" s="98" t="s">
        <v>443</v>
      </c>
      <c r="H216" s="202" t="s">
        <v>670</v>
      </c>
      <c r="I216" s="563"/>
      <c r="J216" s="56"/>
      <c r="K216" s="203"/>
      <c r="L216" s="273"/>
      <c r="M216" s="300"/>
      <c r="N216" s="327"/>
      <c r="O216" s="766"/>
      <c r="P216" s="768"/>
      <c r="Q216" s="764"/>
      <c r="R216" s="764"/>
    </row>
    <row r="217" spans="1:28" ht="39" customHeight="1" x14ac:dyDescent="0.3">
      <c r="B217" s="266" t="s">
        <v>498</v>
      </c>
      <c r="C217" s="831" t="s">
        <v>501</v>
      </c>
      <c r="D217" s="831">
        <v>3108687634</v>
      </c>
      <c r="E217" s="716">
        <v>45</v>
      </c>
      <c r="F217" s="831" t="s">
        <v>499</v>
      </c>
      <c r="G217" s="833" t="s">
        <v>62</v>
      </c>
      <c r="H217" s="202"/>
      <c r="I217" s="270"/>
      <c r="J217" s="56"/>
      <c r="K217" s="203"/>
      <c r="L217" s="273"/>
      <c r="M217" s="300"/>
      <c r="N217" s="327"/>
      <c r="O217" s="317"/>
      <c r="P217" s="265"/>
      <c r="Q217" s="263"/>
      <c r="R217" s="263"/>
    </row>
    <row r="218" spans="1:28" ht="39" customHeight="1" x14ac:dyDescent="0.3">
      <c r="B218" s="266" t="s">
        <v>500</v>
      </c>
      <c r="C218" s="832"/>
      <c r="D218" s="832"/>
      <c r="E218" s="716">
        <v>63</v>
      </c>
      <c r="F218" s="832"/>
      <c r="G218" s="834"/>
      <c r="H218" s="202"/>
      <c r="I218" s="270"/>
      <c r="J218" s="56"/>
      <c r="K218" s="203"/>
      <c r="L218" s="273"/>
      <c r="M218" s="300"/>
      <c r="N218" s="327"/>
      <c r="O218" s="317"/>
      <c r="P218" s="265"/>
      <c r="Q218" s="263"/>
      <c r="R218" s="263"/>
    </row>
    <row r="219" spans="1:28" ht="39" customHeight="1" x14ac:dyDescent="0.3">
      <c r="B219" s="634" t="s">
        <v>658</v>
      </c>
      <c r="C219" s="271" t="s">
        <v>507</v>
      </c>
      <c r="D219" s="271">
        <v>3187544148</v>
      </c>
      <c r="E219" s="716">
        <v>8</v>
      </c>
      <c r="F219" s="271" t="s">
        <v>508</v>
      </c>
      <c r="G219" s="834"/>
      <c r="H219" s="202"/>
      <c r="I219" s="270"/>
      <c r="J219" s="56"/>
      <c r="K219" s="203"/>
      <c r="L219" s="273"/>
      <c r="M219" s="300"/>
      <c r="N219" s="327"/>
      <c r="O219" s="317"/>
      <c r="P219" s="265"/>
      <c r="Q219" s="263"/>
      <c r="R219" s="263"/>
    </row>
    <row r="220" spans="1:28" ht="39" customHeight="1" x14ac:dyDescent="0.3">
      <c r="B220" s="266" t="s">
        <v>738</v>
      </c>
      <c r="C220" s="831" t="s">
        <v>497</v>
      </c>
      <c r="D220" s="831">
        <v>3136350934</v>
      </c>
      <c r="E220" s="716">
        <v>40</v>
      </c>
      <c r="F220" s="264"/>
      <c r="G220" s="834"/>
      <c r="H220" s="202"/>
      <c r="I220" s="270"/>
      <c r="J220" s="56"/>
      <c r="K220" s="203"/>
      <c r="L220" s="273"/>
      <c r="M220" s="300"/>
      <c r="N220" s="327"/>
      <c r="O220" s="317"/>
      <c r="P220" s="265"/>
      <c r="Q220" s="263"/>
      <c r="R220" s="263"/>
    </row>
    <row r="221" spans="1:28" ht="39" customHeight="1" x14ac:dyDescent="0.3">
      <c r="B221" s="266" t="s">
        <v>739</v>
      </c>
      <c r="C221" s="832"/>
      <c r="D221" s="832"/>
      <c r="E221" s="716">
        <v>30</v>
      </c>
      <c r="F221" s="264"/>
      <c r="G221" s="834"/>
      <c r="H221" s="202"/>
      <c r="I221" s="270"/>
      <c r="J221" s="226"/>
      <c r="K221" s="203"/>
      <c r="L221" s="273"/>
      <c r="M221" s="300"/>
      <c r="N221" s="327"/>
      <c r="O221" s="317"/>
      <c r="P221" s="265"/>
      <c r="Q221" s="263"/>
      <c r="R221" s="263"/>
    </row>
    <row r="222" spans="1:28" ht="37.200000000000003" customHeight="1" x14ac:dyDescent="0.3">
      <c r="A222" s="34"/>
      <c r="B222" s="564" t="s">
        <v>153</v>
      </c>
      <c r="C222" s="116" t="s">
        <v>168</v>
      </c>
      <c r="D222" s="116">
        <v>3146663974</v>
      </c>
      <c r="E222" s="717">
        <v>0</v>
      </c>
      <c r="F222" s="116" t="s">
        <v>169</v>
      </c>
      <c r="G222" s="834"/>
      <c r="H222" s="242"/>
      <c r="I222" s="34"/>
      <c r="J222" s="34"/>
      <c r="K222" s="34"/>
      <c r="L222" s="34"/>
      <c r="M222" s="301"/>
      <c r="N222" s="12"/>
      <c r="O222" s="318"/>
      <c r="P222" s="242"/>
      <c r="Q222" s="242"/>
      <c r="R222" s="242"/>
    </row>
    <row r="223" spans="1:28" s="207" customFormat="1" ht="31.8" customHeight="1" x14ac:dyDescent="0.3">
      <c r="A223" s="34"/>
      <c r="B223" s="564" t="s">
        <v>53</v>
      </c>
      <c r="C223" s="116" t="s">
        <v>473</v>
      </c>
      <c r="D223" s="116">
        <v>3184189127</v>
      </c>
      <c r="E223" s="717">
        <v>0</v>
      </c>
      <c r="F223" s="116" t="s">
        <v>474</v>
      </c>
      <c r="G223" s="834"/>
      <c r="H223" s="242"/>
      <c r="I223" s="34"/>
      <c r="J223" s="34"/>
      <c r="K223" s="34"/>
      <c r="L223" s="34"/>
      <c r="M223" s="301"/>
      <c r="N223" s="12"/>
      <c r="O223" s="318"/>
      <c r="P223" s="242"/>
      <c r="Q223" s="242"/>
      <c r="R223" s="242"/>
      <c r="S223" s="184"/>
      <c r="T223" s="208"/>
      <c r="U223" s="184"/>
      <c r="V223" s="245"/>
      <c r="W223" s="184"/>
      <c r="X223" s="184"/>
      <c r="Y223" s="184"/>
      <c r="Z223" s="184"/>
      <c r="AA223" s="184"/>
      <c r="AB223" s="184"/>
    </row>
    <row r="224" spans="1:28" s="8" customFormat="1" ht="37.200000000000003" customHeight="1" x14ac:dyDescent="0.3">
      <c r="A224" s="12"/>
      <c r="B224" s="564" t="s">
        <v>66</v>
      </c>
      <c r="C224" s="116" t="s">
        <v>168</v>
      </c>
      <c r="D224" s="116">
        <v>3146663974</v>
      </c>
      <c r="E224" s="718">
        <v>0</v>
      </c>
      <c r="F224" s="116" t="s">
        <v>475</v>
      </c>
      <c r="G224" s="834"/>
      <c r="H224" s="205"/>
      <c r="I224" s="12"/>
      <c r="J224" s="12"/>
      <c r="K224" s="12"/>
      <c r="L224" s="12"/>
      <c r="M224" s="302"/>
      <c r="N224" s="12"/>
      <c r="O224" s="319"/>
      <c r="P224" s="205"/>
      <c r="Q224" s="205"/>
      <c r="R224" s="205"/>
      <c r="S224" s="2"/>
      <c r="T224" s="48"/>
      <c r="U224" s="2"/>
      <c r="V224" s="49"/>
      <c r="W224" s="2"/>
      <c r="X224" s="2"/>
      <c r="Y224" s="2"/>
      <c r="Z224" s="2"/>
      <c r="AA224" s="2"/>
      <c r="AB224" s="2"/>
    </row>
    <row r="225" spans="1:18" ht="37.200000000000003" customHeight="1" x14ac:dyDescent="0.3">
      <c r="A225" s="42"/>
      <c r="B225" s="564" t="s">
        <v>63</v>
      </c>
      <c r="C225" s="116" t="s">
        <v>168</v>
      </c>
      <c r="D225" s="116">
        <v>3146663974</v>
      </c>
      <c r="E225" s="718">
        <v>0</v>
      </c>
      <c r="F225" s="116" t="s">
        <v>476</v>
      </c>
      <c r="G225" s="835"/>
      <c r="H225" s="244"/>
      <c r="I225" s="42"/>
      <c r="J225" s="42"/>
      <c r="K225" s="42"/>
      <c r="L225" s="42"/>
      <c r="M225" s="303"/>
      <c r="N225" s="12"/>
      <c r="O225" s="320"/>
      <c r="P225" s="244"/>
      <c r="Q225" s="244"/>
      <c r="R225" s="244"/>
    </row>
    <row r="226" spans="1:18" ht="37.200000000000003" customHeight="1" x14ac:dyDescent="0.3">
      <c r="A226" s="42"/>
      <c r="B226" s="347" t="s">
        <v>1007</v>
      </c>
      <c r="C226" s="116"/>
      <c r="D226" s="116"/>
      <c r="E226" s="680">
        <f>SUM(E206:E225)</f>
        <v>555</v>
      </c>
      <c r="F226" s="116"/>
      <c r="G226" s="611"/>
      <c r="H226" s="244"/>
      <c r="I226" s="42"/>
      <c r="J226" s="42"/>
      <c r="K226" s="42"/>
      <c r="L226" s="42"/>
      <c r="M226" s="303"/>
      <c r="N226" s="12"/>
      <c r="O226" s="320"/>
      <c r="P226" s="244"/>
      <c r="Q226" s="244"/>
      <c r="R226" s="244"/>
    </row>
    <row r="227" spans="1:18" ht="39" customHeight="1" x14ac:dyDescent="0.3">
      <c r="A227" s="42"/>
      <c r="B227" s="822" t="s">
        <v>759</v>
      </c>
      <c r="C227" s="823"/>
      <c r="D227" s="823"/>
      <c r="E227" s="823"/>
      <c r="F227" s="823"/>
      <c r="G227" s="824"/>
      <c r="H227" s="228"/>
      <c r="I227" s="243" t="s">
        <v>7</v>
      </c>
      <c r="J227" s="243" t="s">
        <v>8</v>
      </c>
      <c r="K227" s="243" t="s">
        <v>208</v>
      </c>
      <c r="L227" s="243" t="s">
        <v>10</v>
      </c>
      <c r="M227" s="304" t="s">
        <v>11</v>
      </c>
      <c r="N227" s="328" t="s">
        <v>547</v>
      </c>
      <c r="O227" s="321"/>
      <c r="P227" s="228"/>
      <c r="Q227" s="228"/>
      <c r="R227" s="228"/>
    </row>
    <row r="228" spans="1:18" ht="28.2" customHeight="1" x14ac:dyDescent="0.3">
      <c r="A228" s="12"/>
      <c r="B228" s="98" t="s">
        <v>256</v>
      </c>
      <c r="C228" s="80" t="s">
        <v>264</v>
      </c>
      <c r="D228" s="80">
        <v>3186246904</v>
      </c>
      <c r="E228" s="718">
        <v>20</v>
      </c>
      <c r="F228" s="80" t="s">
        <v>262</v>
      </c>
      <c r="G228" s="570">
        <v>3</v>
      </c>
      <c r="H228" s="19">
        <v>0.33333333333333331</v>
      </c>
      <c r="I228" s="799" t="s">
        <v>152</v>
      </c>
      <c r="J228" s="727" t="s">
        <v>635</v>
      </c>
      <c r="K228" s="88"/>
      <c r="L228" s="25"/>
      <c r="M228" s="305"/>
      <c r="N228" s="25"/>
      <c r="O228" s="319"/>
      <c r="P228" s="205"/>
      <c r="Q228" s="205"/>
      <c r="R228" s="205"/>
    </row>
    <row r="229" spans="1:18" ht="25.2" customHeight="1" x14ac:dyDescent="0.3">
      <c r="A229" s="12"/>
      <c r="B229" s="98" t="s">
        <v>548</v>
      </c>
      <c r="C229" s="80" t="s">
        <v>549</v>
      </c>
      <c r="D229" s="80">
        <v>3167485185</v>
      </c>
      <c r="E229" s="718">
        <v>21</v>
      </c>
      <c r="F229" s="80" t="s">
        <v>633</v>
      </c>
      <c r="G229" s="570">
        <v>6</v>
      </c>
      <c r="H229" s="164" t="s">
        <v>212</v>
      </c>
      <c r="I229" s="800"/>
      <c r="J229" s="728"/>
      <c r="K229" s="88"/>
      <c r="L229" s="1007" t="s">
        <v>686</v>
      </c>
      <c r="M229" s="757" t="s">
        <v>295</v>
      </c>
      <c r="N229" s="57"/>
      <c r="O229" s="319"/>
      <c r="P229" s="205"/>
      <c r="Q229" s="205"/>
      <c r="R229" s="205"/>
    </row>
    <row r="230" spans="1:18" ht="34.200000000000003" customHeight="1" x14ac:dyDescent="0.3">
      <c r="A230" s="12"/>
      <c r="B230" s="98" t="s">
        <v>636</v>
      </c>
      <c r="C230" s="107" t="s">
        <v>120</v>
      </c>
      <c r="D230" s="107">
        <v>3177323957</v>
      </c>
      <c r="E230" s="718">
        <v>33</v>
      </c>
      <c r="F230" s="107" t="s">
        <v>637</v>
      </c>
      <c r="G230" s="570">
        <v>6</v>
      </c>
      <c r="H230" s="15" t="s">
        <v>455</v>
      </c>
      <c r="I230" s="801"/>
      <c r="J230" s="1010" t="s">
        <v>228</v>
      </c>
      <c r="K230" s="84"/>
      <c r="L230" s="1008"/>
      <c r="M230" s="758"/>
      <c r="N230" s="57"/>
      <c r="O230" s="319"/>
      <c r="P230" s="205"/>
      <c r="Q230" s="205"/>
      <c r="R230" s="205"/>
    </row>
    <row r="231" spans="1:18" ht="34.200000000000003" customHeight="1" x14ac:dyDescent="0.3">
      <c r="A231" s="12"/>
      <c r="B231" s="96" t="s">
        <v>833</v>
      </c>
      <c r="C231" s="95" t="s">
        <v>144</v>
      </c>
      <c r="D231" s="95">
        <v>3146040752</v>
      </c>
      <c r="E231" s="719">
        <v>51</v>
      </c>
      <c r="F231" s="595" t="s">
        <v>273</v>
      </c>
      <c r="G231" s="569">
        <v>7</v>
      </c>
      <c r="H231" s="252">
        <v>0.45833333333333331</v>
      </c>
      <c r="I231" s="61"/>
      <c r="J231" s="1011"/>
      <c r="K231" s="759" t="s">
        <v>792</v>
      </c>
      <c r="L231" s="1007" t="s">
        <v>863</v>
      </c>
      <c r="M231" s="759" t="s">
        <v>793</v>
      </c>
      <c r="N231" s="25"/>
      <c r="O231" s="319"/>
      <c r="P231" s="205"/>
      <c r="Q231" s="205"/>
      <c r="R231" s="205"/>
    </row>
    <row r="232" spans="1:18" ht="37.200000000000003" customHeight="1" x14ac:dyDescent="0.3">
      <c r="A232" s="12"/>
      <c r="B232" s="334" t="s">
        <v>490</v>
      </c>
      <c r="C232" s="329" t="s">
        <v>491</v>
      </c>
      <c r="D232" s="329">
        <v>3166261968</v>
      </c>
      <c r="E232" s="719">
        <v>13</v>
      </c>
      <c r="F232" s="329" t="s">
        <v>484</v>
      </c>
      <c r="G232" s="330"/>
      <c r="H232" s="252" t="s">
        <v>19</v>
      </c>
      <c r="I232" s="61"/>
      <c r="J232" s="84"/>
      <c r="K232" s="760"/>
      <c r="L232" s="1009"/>
      <c r="M232" s="760"/>
      <c r="N232" s="25"/>
      <c r="O232" s="319"/>
      <c r="P232" s="205"/>
      <c r="Q232" s="205"/>
      <c r="R232" s="205"/>
    </row>
    <row r="233" spans="1:18" ht="41.4" customHeight="1" x14ac:dyDescent="0.3">
      <c r="A233" s="12"/>
      <c r="B233" s="334" t="s">
        <v>479</v>
      </c>
      <c r="C233" s="329" t="s">
        <v>480</v>
      </c>
      <c r="D233" s="329">
        <v>3016962267</v>
      </c>
      <c r="E233" s="719">
        <v>28</v>
      </c>
      <c r="F233" s="329" t="s">
        <v>481</v>
      </c>
      <c r="G233" s="331"/>
      <c r="H233" s="252">
        <v>0.58333333333333337</v>
      </c>
      <c r="I233" s="802" t="s">
        <v>472</v>
      </c>
      <c r="J233" s="727" t="s">
        <v>482</v>
      </c>
      <c r="K233" s="727" t="s">
        <v>864</v>
      </c>
      <c r="L233" s="807" t="s">
        <v>492</v>
      </c>
      <c r="M233" s="284" t="s">
        <v>298</v>
      </c>
      <c r="N233" s="923" t="s">
        <v>550</v>
      </c>
      <c r="O233" s="319"/>
      <c r="P233" s="205"/>
      <c r="Q233" s="205"/>
      <c r="R233" s="205"/>
    </row>
    <row r="234" spans="1:18" ht="43.2" customHeight="1" x14ac:dyDescent="0.3">
      <c r="A234" s="12"/>
      <c r="B234" s="334" t="s">
        <v>485</v>
      </c>
      <c r="C234" s="329" t="s">
        <v>486</v>
      </c>
      <c r="D234" s="329">
        <v>3235908981</v>
      </c>
      <c r="E234" s="719">
        <v>42</v>
      </c>
      <c r="F234" s="329" t="s">
        <v>487</v>
      </c>
      <c r="G234" s="568">
        <v>8</v>
      </c>
      <c r="H234" s="252">
        <v>0.625</v>
      </c>
      <c r="I234" s="803"/>
      <c r="J234" s="728"/>
      <c r="K234" s="728"/>
      <c r="L234" s="808"/>
      <c r="M234" s="88"/>
      <c r="N234" s="924"/>
      <c r="O234" s="319"/>
      <c r="P234" s="205"/>
      <c r="Q234" s="205"/>
      <c r="R234" s="205"/>
    </row>
    <row r="235" spans="1:18" ht="46.2" customHeight="1" x14ac:dyDescent="0.3">
      <c r="A235" s="12"/>
      <c r="B235" s="693" t="s">
        <v>1084</v>
      </c>
      <c r="C235" s="692" t="s">
        <v>655</v>
      </c>
      <c r="D235" s="692" t="s">
        <v>656</v>
      </c>
      <c r="E235" s="720">
        <v>0</v>
      </c>
      <c r="F235" s="692" t="s">
        <v>657</v>
      </c>
      <c r="G235" s="331"/>
      <c r="H235" s="252" t="s">
        <v>75</v>
      </c>
      <c r="I235" s="279"/>
      <c r="J235" s="727" t="s">
        <v>999</v>
      </c>
      <c r="K235" s="601"/>
      <c r="L235" s="727" t="s">
        <v>638</v>
      </c>
      <c r="M235" s="993" t="s">
        <v>1085</v>
      </c>
      <c r="N235" s="56"/>
      <c r="O235" s="319"/>
      <c r="P235" s="205"/>
      <c r="Q235" s="205"/>
      <c r="R235" s="205"/>
    </row>
    <row r="236" spans="1:18" ht="32.4" customHeight="1" x14ac:dyDescent="0.3">
      <c r="A236" s="12"/>
      <c r="B236" s="334" t="s">
        <v>131</v>
      </c>
      <c r="C236" s="329" t="s">
        <v>135</v>
      </c>
      <c r="D236" s="329">
        <v>3115588499</v>
      </c>
      <c r="E236" s="719">
        <v>47</v>
      </c>
      <c r="F236" s="329" t="s">
        <v>297</v>
      </c>
      <c r="G236" s="569">
        <v>4</v>
      </c>
      <c r="H236" s="250">
        <v>0.70833333333333337</v>
      </c>
      <c r="I236" s="279"/>
      <c r="J236" s="850"/>
      <c r="K236" s="601"/>
      <c r="L236" s="728"/>
      <c r="M236" s="994"/>
      <c r="N236" s="25"/>
      <c r="O236" s="319"/>
      <c r="P236" s="205"/>
      <c r="Q236" s="205"/>
      <c r="R236" s="205"/>
    </row>
    <row r="237" spans="1:18" ht="32.4" customHeight="1" x14ac:dyDescent="0.3">
      <c r="A237" s="12"/>
      <c r="B237" s="334" t="s">
        <v>1058</v>
      </c>
      <c r="C237" s="329" t="s">
        <v>251</v>
      </c>
      <c r="D237" s="329">
        <v>3005770441</v>
      </c>
      <c r="E237" s="719">
        <v>16</v>
      </c>
      <c r="F237" s="329" t="s">
        <v>787</v>
      </c>
      <c r="G237" s="330">
        <v>7</v>
      </c>
      <c r="H237" s="250"/>
      <c r="I237" s="534"/>
      <c r="J237" s="84"/>
      <c r="K237" s="179"/>
      <c r="L237" s="370"/>
      <c r="M237" s="535"/>
      <c r="N237" s="25"/>
      <c r="O237" s="319"/>
      <c r="P237" s="205"/>
      <c r="Q237" s="205"/>
      <c r="R237" s="205"/>
    </row>
    <row r="238" spans="1:18" ht="42.6" customHeight="1" x14ac:dyDescent="0.3">
      <c r="A238" s="12"/>
      <c r="B238" s="517" t="s">
        <v>641</v>
      </c>
      <c r="C238" s="338" t="s">
        <v>121</v>
      </c>
      <c r="D238" s="338">
        <v>3234791909</v>
      </c>
      <c r="E238" s="719">
        <v>7</v>
      </c>
      <c r="F238" s="338" t="s">
        <v>122</v>
      </c>
      <c r="G238" s="568">
        <v>5</v>
      </c>
      <c r="H238" s="250"/>
      <c r="I238" s="254"/>
      <c r="J238" s="84"/>
      <c r="K238" s="251"/>
      <c r="L238" s="370"/>
      <c r="M238" s="307"/>
      <c r="N238" s="25"/>
      <c r="O238" s="319"/>
      <c r="P238" s="205"/>
      <c r="Q238" s="205"/>
      <c r="R238" s="205"/>
    </row>
    <row r="239" spans="1:18" ht="42.6" customHeight="1" x14ac:dyDescent="0.3">
      <c r="A239" s="12"/>
      <c r="B239" s="349" t="s">
        <v>683</v>
      </c>
      <c r="C239" s="336" t="s">
        <v>684</v>
      </c>
      <c r="D239" s="336">
        <v>3122250012</v>
      </c>
      <c r="E239" s="719">
        <v>47</v>
      </c>
      <c r="F239" s="337" t="s">
        <v>685</v>
      </c>
      <c r="G239" s="568">
        <v>7</v>
      </c>
      <c r="H239" s="250"/>
      <c r="I239" s="254"/>
      <c r="J239" s="88"/>
      <c r="K239" s="251"/>
      <c r="L239" s="580"/>
      <c r="M239" s="307"/>
      <c r="N239" s="25"/>
      <c r="O239" s="319"/>
      <c r="P239" s="205"/>
      <c r="Q239" s="205"/>
      <c r="R239" s="205"/>
    </row>
    <row r="240" spans="1:18" ht="49.2" customHeight="1" x14ac:dyDescent="0.3">
      <c r="A240" s="8"/>
      <c r="B240" s="333" t="s">
        <v>639</v>
      </c>
      <c r="C240" s="333" t="s">
        <v>367</v>
      </c>
      <c r="D240" s="332">
        <v>3132341427</v>
      </c>
      <c r="E240" s="721">
        <v>18</v>
      </c>
      <c r="F240" s="332" t="s">
        <v>551</v>
      </c>
      <c r="G240" s="334">
        <v>2</v>
      </c>
      <c r="H240" s="210"/>
      <c r="I240" s="61"/>
      <c r="J240" s="84"/>
      <c r="K240" s="84"/>
      <c r="L240" s="518"/>
      <c r="M240" s="197"/>
      <c r="N240" s="84"/>
      <c r="O240" s="322"/>
      <c r="P240" s="206"/>
      <c r="Q240" s="170"/>
      <c r="R240" s="170"/>
    </row>
    <row r="241" spans="1:28" ht="40.200000000000003" customHeight="1" x14ac:dyDescent="0.3">
      <c r="A241" s="8"/>
      <c r="B241" s="334" t="s">
        <v>552</v>
      </c>
      <c r="C241" s="329" t="s">
        <v>294</v>
      </c>
      <c r="D241" s="335">
        <v>3004860125</v>
      </c>
      <c r="E241" s="721">
        <v>23</v>
      </c>
      <c r="F241" s="335" t="s">
        <v>283</v>
      </c>
      <c r="G241" s="334">
        <v>1</v>
      </c>
      <c r="H241" s="211"/>
      <c r="I241" s="61"/>
      <c r="J241" s="84"/>
      <c r="K241" s="84"/>
      <c r="L241" s="84"/>
      <c r="M241" s="197"/>
      <c r="N241" s="84"/>
      <c r="O241" s="322"/>
      <c r="P241" s="206"/>
      <c r="Q241" s="170"/>
      <c r="R241" s="170"/>
    </row>
    <row r="242" spans="1:28" ht="40.200000000000003" customHeight="1" x14ac:dyDescent="0.3">
      <c r="A242" s="8"/>
      <c r="B242" s="573" t="s">
        <v>553</v>
      </c>
      <c r="C242" s="329" t="s">
        <v>477</v>
      </c>
      <c r="D242" s="329">
        <v>3154357943</v>
      </c>
      <c r="E242" s="721">
        <v>56</v>
      </c>
      <c r="F242" s="329" t="s">
        <v>478</v>
      </c>
      <c r="G242" s="334" t="s">
        <v>20</v>
      </c>
      <c r="H242" s="211"/>
      <c r="I242" s="172"/>
      <c r="J242" s="231"/>
      <c r="K242" s="231"/>
      <c r="L242" s="255"/>
      <c r="M242" s="308"/>
      <c r="N242" s="181"/>
      <c r="O242" s="322"/>
      <c r="P242" s="206"/>
      <c r="Q242" s="170"/>
      <c r="R242" s="170"/>
    </row>
    <row r="243" spans="1:28" ht="48.6" customHeight="1" x14ac:dyDescent="0.3">
      <c r="A243" s="8"/>
      <c r="B243" s="349" t="s">
        <v>640</v>
      </c>
      <c r="C243" s="336" t="s">
        <v>105</v>
      </c>
      <c r="D243" s="336">
        <v>3053431715</v>
      </c>
      <c r="E243" s="721">
        <v>0</v>
      </c>
      <c r="F243" s="337" t="s">
        <v>52</v>
      </c>
      <c r="G243" s="334">
        <v>5</v>
      </c>
      <c r="H243" s="211"/>
      <c r="I243" s="172"/>
      <c r="J243" s="84"/>
      <c r="K243" s="84"/>
      <c r="L243" s="253"/>
      <c r="M243" s="289"/>
      <c r="N243" s="181"/>
      <c r="O243" s="322"/>
      <c r="P243" s="206"/>
      <c r="Q243" s="170"/>
      <c r="R243" s="170"/>
    </row>
    <row r="244" spans="1:28" ht="27" customHeight="1" x14ac:dyDescent="0.3">
      <c r="A244" s="207"/>
      <c r="B244" s="669" t="s">
        <v>34</v>
      </c>
      <c r="C244" s="493"/>
      <c r="D244" s="493"/>
      <c r="E244" s="658">
        <f>SUM(E228:E243)</f>
        <v>422</v>
      </c>
      <c r="F244" s="493"/>
      <c r="G244" s="508"/>
      <c r="H244" s="212"/>
      <c r="I244" s="254"/>
      <c r="J244" s="232"/>
      <c r="K244" s="232"/>
      <c r="L244" s="232"/>
      <c r="M244" s="88"/>
      <c r="N244" s="84"/>
      <c r="O244" s="323"/>
      <c r="P244" s="209"/>
      <c r="Q244" s="261"/>
      <c r="R244" s="261"/>
    </row>
    <row r="245" spans="1:28" s="8" customFormat="1" ht="39.6" customHeight="1" x14ac:dyDescent="0.3">
      <c r="B245" s="937" t="s">
        <v>796</v>
      </c>
      <c r="C245" s="882"/>
      <c r="D245" s="882"/>
      <c r="E245" s="882"/>
      <c r="F245" s="882"/>
      <c r="G245" s="882"/>
      <c r="H245" s="374"/>
      <c r="I245" s="62" t="s">
        <v>7</v>
      </c>
      <c r="J245" s="83" t="s">
        <v>883</v>
      </c>
      <c r="K245" s="83" t="s">
        <v>1035</v>
      </c>
      <c r="L245" s="83" t="s">
        <v>10</v>
      </c>
      <c r="M245" s="283" t="s">
        <v>11</v>
      </c>
      <c r="N245" s="83"/>
      <c r="O245" s="322"/>
      <c r="P245" s="206"/>
      <c r="Q245" s="170"/>
      <c r="R245" s="170"/>
      <c r="S245" s="29"/>
      <c r="T245" s="48"/>
      <c r="U245" s="2"/>
      <c r="V245" s="49"/>
      <c r="W245" s="2"/>
      <c r="X245" s="2"/>
      <c r="Y245" s="2"/>
      <c r="Z245" s="2"/>
      <c r="AA245" s="2"/>
      <c r="AB245" s="2"/>
    </row>
    <row r="246" spans="1:28" ht="29.4" customHeight="1" x14ac:dyDescent="0.3">
      <c r="A246" s="8"/>
      <c r="B246" s="149" t="s">
        <v>903</v>
      </c>
      <c r="C246" s="85" t="s">
        <v>328</v>
      </c>
      <c r="D246" s="85">
        <v>3186094009</v>
      </c>
      <c r="E246" s="714">
        <v>18</v>
      </c>
      <c r="F246" s="85" t="s">
        <v>329</v>
      </c>
      <c r="G246" s="915" t="s">
        <v>54</v>
      </c>
      <c r="H246" s="19">
        <v>0.33333333333333331</v>
      </c>
      <c r="I246" s="61"/>
      <c r="J246" s="84"/>
      <c r="K246" s="759" t="s">
        <v>876</v>
      </c>
      <c r="L246" s="84" t="s">
        <v>917</v>
      </c>
      <c r="M246" s="197"/>
      <c r="N246" s="48"/>
      <c r="O246" s="322"/>
      <c r="P246" s="206"/>
      <c r="Q246" s="170"/>
      <c r="R246" s="170"/>
    </row>
    <row r="247" spans="1:28" ht="29.4" customHeight="1" x14ac:dyDescent="0.3">
      <c r="A247" s="8"/>
      <c r="B247" s="149" t="s">
        <v>922</v>
      </c>
      <c r="C247" s="85" t="s">
        <v>874</v>
      </c>
      <c r="D247" s="85">
        <v>3234660166</v>
      </c>
      <c r="E247" s="714">
        <v>60</v>
      </c>
      <c r="F247" s="85" t="s">
        <v>989</v>
      </c>
      <c r="G247" s="916"/>
      <c r="H247" s="19" t="s">
        <v>444</v>
      </c>
      <c r="I247" s="61"/>
      <c r="J247" s="84"/>
      <c r="K247" s="760"/>
      <c r="L247" s="84"/>
      <c r="M247" s="197"/>
      <c r="N247" s="48"/>
      <c r="O247" s="322"/>
      <c r="P247" s="206"/>
      <c r="Q247" s="170"/>
      <c r="R247" s="170"/>
    </row>
    <row r="248" spans="1:28" ht="29.4" customHeight="1" x14ac:dyDescent="0.3">
      <c r="A248" s="8"/>
      <c r="B248" s="149" t="s">
        <v>919</v>
      </c>
      <c r="C248" s="85" t="s">
        <v>988</v>
      </c>
      <c r="D248" s="85">
        <v>3225643621</v>
      </c>
      <c r="E248" s="714">
        <v>8</v>
      </c>
      <c r="F248" s="85" t="s">
        <v>920</v>
      </c>
      <c r="G248" s="916"/>
      <c r="H248" s="19"/>
      <c r="I248" s="61"/>
      <c r="J248" s="677"/>
      <c r="K248" s="759" t="s">
        <v>877</v>
      </c>
      <c r="L248" s="232"/>
      <c r="M248" s="197"/>
      <c r="N248" s="48"/>
      <c r="O248" s="322"/>
      <c r="P248" s="206"/>
      <c r="Q248" s="170"/>
      <c r="R248" s="170"/>
    </row>
    <row r="249" spans="1:28" ht="31.2" customHeight="1" x14ac:dyDescent="0.3">
      <c r="A249" s="8"/>
      <c r="B249" s="149" t="s">
        <v>330</v>
      </c>
      <c r="C249" s="85" t="s">
        <v>331</v>
      </c>
      <c r="D249" s="85">
        <v>3136770132</v>
      </c>
      <c r="E249" s="706">
        <v>10</v>
      </c>
      <c r="F249" s="329" t="s">
        <v>560</v>
      </c>
      <c r="G249" s="916"/>
      <c r="H249" s="164" t="s">
        <v>455</v>
      </c>
      <c r="I249" s="61"/>
      <c r="J249" s="84"/>
      <c r="K249" s="760"/>
      <c r="L249" s="759" t="s">
        <v>1036</v>
      </c>
      <c r="M249" s="197"/>
      <c r="N249" s="48"/>
      <c r="O249" s="324"/>
      <c r="P249" s="170"/>
      <c r="Q249" s="170"/>
      <c r="R249" s="170"/>
    </row>
    <row r="250" spans="1:28" ht="34.200000000000003" customHeight="1" x14ac:dyDescent="0.3">
      <c r="A250" s="8"/>
      <c r="B250" s="687" t="s">
        <v>398</v>
      </c>
      <c r="C250" s="85" t="s">
        <v>403</v>
      </c>
      <c r="D250" s="85">
        <v>3103688708</v>
      </c>
      <c r="E250" s="706">
        <v>0</v>
      </c>
      <c r="F250" s="85" t="s">
        <v>404</v>
      </c>
      <c r="G250" s="916"/>
      <c r="H250" s="19">
        <v>0.45833333333333331</v>
      </c>
      <c r="I250" s="61"/>
      <c r="J250" s="84"/>
      <c r="K250" s="995" t="s">
        <v>841</v>
      </c>
      <c r="L250" s="760"/>
      <c r="M250" s="197"/>
      <c r="N250" s="48"/>
      <c r="O250" s="324"/>
      <c r="P250" s="170"/>
      <c r="Q250" s="170"/>
      <c r="R250" s="170"/>
    </row>
    <row r="251" spans="1:28" ht="34.200000000000003" customHeight="1" x14ac:dyDescent="0.3">
      <c r="A251" s="8"/>
      <c r="B251" s="641" t="s">
        <v>908</v>
      </c>
      <c r="C251" s="199" t="s">
        <v>253</v>
      </c>
      <c r="D251" s="199">
        <v>3122313550</v>
      </c>
      <c r="E251" s="706">
        <v>5</v>
      </c>
      <c r="F251" s="199" t="s">
        <v>327</v>
      </c>
      <c r="G251" s="916"/>
      <c r="H251" s="19">
        <v>0</v>
      </c>
      <c r="I251" s="61"/>
      <c r="J251" s="84"/>
      <c r="K251" s="995"/>
      <c r="L251" s="84"/>
      <c r="M251" s="197"/>
      <c r="N251" s="48"/>
      <c r="O251" s="324"/>
      <c r="P251" s="170"/>
      <c r="Q251" s="170"/>
      <c r="R251" s="170"/>
    </row>
    <row r="252" spans="1:28" ht="34.200000000000003" customHeight="1" x14ac:dyDescent="0.3">
      <c r="A252" s="8"/>
      <c r="B252" s="678" t="s">
        <v>1033</v>
      </c>
      <c r="C252" s="199" t="s">
        <v>1034</v>
      </c>
      <c r="D252" s="199">
        <v>3104438998</v>
      </c>
      <c r="E252" s="706">
        <v>27</v>
      </c>
      <c r="F252" s="199" t="s">
        <v>990</v>
      </c>
      <c r="G252" s="916"/>
      <c r="H252" s="19"/>
      <c r="I252" s="61"/>
      <c r="J252" s="84"/>
      <c r="K252" s="727" t="s">
        <v>1032</v>
      </c>
      <c r="L252" s="84"/>
      <c r="M252" s="197"/>
      <c r="N252" s="48"/>
      <c r="O252" s="324"/>
      <c r="P252" s="170"/>
      <c r="Q252" s="170"/>
      <c r="R252" s="170"/>
    </row>
    <row r="253" spans="1:28" ht="27" customHeight="1" x14ac:dyDescent="0.3">
      <c r="A253" s="8"/>
      <c r="B253" s="645" t="s">
        <v>608</v>
      </c>
      <c r="C253" s="117" t="s">
        <v>609</v>
      </c>
      <c r="D253" s="117">
        <v>3137712837</v>
      </c>
      <c r="E253" s="706">
        <v>0</v>
      </c>
      <c r="F253" s="646" t="s">
        <v>921</v>
      </c>
      <c r="G253" s="647">
        <v>4</v>
      </c>
      <c r="H253" s="164" t="s">
        <v>875</v>
      </c>
      <c r="I253" s="61"/>
      <c r="J253" s="88"/>
      <c r="K253" s="728"/>
      <c r="L253" s="84"/>
      <c r="M253" s="197"/>
      <c r="N253" s="48"/>
      <c r="O253" s="324"/>
      <c r="P253" s="170"/>
      <c r="Q253" s="170"/>
      <c r="R253" s="170"/>
    </row>
    <row r="254" spans="1:28" ht="31.2" customHeight="1" x14ac:dyDescent="0.3">
      <c r="A254" s="8"/>
      <c r="B254" s="102" t="s">
        <v>1038</v>
      </c>
      <c r="C254" s="117" t="s">
        <v>1039</v>
      </c>
      <c r="D254" s="82">
        <v>3218230165</v>
      </c>
      <c r="E254" s="706">
        <v>17</v>
      </c>
      <c r="F254" s="82" t="s">
        <v>1040</v>
      </c>
      <c r="G254" s="123"/>
      <c r="H254" s="210">
        <v>0.58333333333333337</v>
      </c>
      <c r="I254" s="729" t="s">
        <v>918</v>
      </c>
      <c r="J254" s="84"/>
      <c r="K254" s="727" t="s">
        <v>838</v>
      </c>
      <c r="L254" s="727" t="s">
        <v>1072</v>
      </c>
      <c r="M254" s="84"/>
      <c r="N254" s="48"/>
      <c r="O254" s="324"/>
      <c r="P254" s="170"/>
      <c r="Q254" s="170"/>
      <c r="R254" s="170"/>
    </row>
    <row r="255" spans="1:28" ht="31.2" customHeight="1" x14ac:dyDescent="0.3">
      <c r="A255" s="8"/>
      <c r="B255" s="102" t="s">
        <v>63</v>
      </c>
      <c r="C255" s="117" t="s">
        <v>610</v>
      </c>
      <c r="D255" s="82">
        <v>3022312313</v>
      </c>
      <c r="E255" s="706">
        <v>8</v>
      </c>
      <c r="F255" s="82" t="s">
        <v>304</v>
      </c>
      <c r="G255" s="117">
        <v>3</v>
      </c>
      <c r="H255" s="211" t="s">
        <v>456</v>
      </c>
      <c r="I255" s="731"/>
      <c r="J255" s="850" t="s">
        <v>872</v>
      </c>
      <c r="K255" s="728"/>
      <c r="L255" s="728"/>
      <c r="M255" s="84"/>
      <c r="N255" s="48"/>
      <c r="O255" s="324"/>
      <c r="P255" s="170"/>
      <c r="Q255" s="170"/>
      <c r="R255" s="170"/>
    </row>
    <row r="256" spans="1:28" ht="29.4" customHeight="1" x14ac:dyDescent="0.3">
      <c r="A256" s="8"/>
      <c r="B256" s="585" t="s">
        <v>797</v>
      </c>
      <c r="C256" s="117" t="s">
        <v>611</v>
      </c>
      <c r="D256" s="82">
        <v>3114069928</v>
      </c>
      <c r="E256" s="706">
        <v>0</v>
      </c>
      <c r="F256" s="82" t="s">
        <v>314</v>
      </c>
      <c r="G256" s="117">
        <v>4</v>
      </c>
      <c r="H256" s="211" t="s">
        <v>75</v>
      </c>
      <c r="I256" s="366"/>
      <c r="J256" s="728"/>
      <c r="K256" s="729" t="s">
        <v>866</v>
      </c>
      <c r="L256" s="727" t="s">
        <v>912</v>
      </c>
      <c r="M256" s="745" t="s">
        <v>867</v>
      </c>
      <c r="N256" s="48"/>
      <c r="O256" s="324"/>
      <c r="P256" s="170"/>
      <c r="Q256" s="170"/>
      <c r="R256" s="170"/>
    </row>
    <row r="257" spans="1:29" ht="29.4" customHeight="1" x14ac:dyDescent="0.3">
      <c r="A257" s="8"/>
      <c r="B257" s="102" t="s">
        <v>1065</v>
      </c>
      <c r="C257" s="117" t="s">
        <v>1066</v>
      </c>
      <c r="D257" s="82">
        <v>3116040263</v>
      </c>
      <c r="E257" s="706">
        <v>30</v>
      </c>
      <c r="F257" s="82"/>
      <c r="G257" s="117"/>
      <c r="H257" s="211"/>
      <c r="I257" s="366"/>
      <c r="J257" s="686"/>
      <c r="K257" s="730"/>
      <c r="L257" s="850"/>
      <c r="M257" s="988"/>
      <c r="N257" s="48"/>
      <c r="O257" s="324"/>
      <c r="P257" s="170"/>
      <c r="Q257" s="170"/>
      <c r="R257" s="170"/>
    </row>
    <row r="258" spans="1:29" ht="31.2" customHeight="1" x14ac:dyDescent="0.3">
      <c r="A258" s="8"/>
      <c r="B258" s="585" t="s">
        <v>923</v>
      </c>
      <c r="C258" s="117" t="s">
        <v>203</v>
      </c>
      <c r="D258" s="113">
        <v>3163614803</v>
      </c>
      <c r="E258" s="706">
        <v>0</v>
      </c>
      <c r="F258" s="82" t="s">
        <v>267</v>
      </c>
      <c r="G258" s="117">
        <v>3</v>
      </c>
      <c r="H258" s="211" t="s">
        <v>457</v>
      </c>
      <c r="I258" s="366"/>
      <c r="J258" s="727" t="s">
        <v>873</v>
      </c>
      <c r="K258" s="731"/>
      <c r="L258" s="728"/>
      <c r="M258" s="746"/>
      <c r="N258" s="48"/>
      <c r="O258" s="324"/>
      <c r="P258" s="170"/>
      <c r="Q258" s="170"/>
      <c r="R258" s="170"/>
    </row>
    <row r="259" spans="1:29" ht="31.2" customHeight="1" x14ac:dyDescent="0.3">
      <c r="A259" s="8"/>
      <c r="B259" s="585" t="s">
        <v>861</v>
      </c>
      <c r="C259" s="329" t="s">
        <v>687</v>
      </c>
      <c r="D259" s="329">
        <v>3117000441</v>
      </c>
      <c r="E259" s="706">
        <v>0</v>
      </c>
      <c r="F259" s="329" t="s">
        <v>688</v>
      </c>
      <c r="G259" s="117">
        <v>5</v>
      </c>
      <c r="H259" s="211"/>
      <c r="I259" s="582"/>
      <c r="J259" s="728"/>
      <c r="K259" s="727" t="s">
        <v>1070</v>
      </c>
      <c r="L259" s="727" t="s">
        <v>868</v>
      </c>
      <c r="M259" s="727" t="s">
        <v>1073</v>
      </c>
      <c r="N259" s="48"/>
      <c r="O259" s="324"/>
      <c r="P259" s="170"/>
      <c r="Q259" s="170"/>
      <c r="R259" s="170"/>
    </row>
    <row r="260" spans="1:29" ht="31.2" customHeight="1" x14ac:dyDescent="0.3">
      <c r="A260" s="8"/>
      <c r="B260" s="102" t="s">
        <v>803</v>
      </c>
      <c r="C260" s="329" t="s">
        <v>804</v>
      </c>
      <c r="D260" s="329">
        <v>3057697727</v>
      </c>
      <c r="E260" s="706">
        <v>34</v>
      </c>
      <c r="F260" s="329" t="s">
        <v>802</v>
      </c>
      <c r="G260" s="117">
        <v>1</v>
      </c>
      <c r="H260" s="211"/>
      <c r="I260" s="582"/>
      <c r="J260" s="761" t="s">
        <v>871</v>
      </c>
      <c r="K260" s="728"/>
      <c r="L260" s="728"/>
      <c r="M260" s="728"/>
      <c r="N260" s="48"/>
      <c r="O260" s="324"/>
      <c r="P260" s="170"/>
      <c r="Q260" s="170"/>
      <c r="R260" s="170"/>
    </row>
    <row r="261" spans="1:29" ht="31.2" customHeight="1" x14ac:dyDescent="0.3">
      <c r="A261" s="8"/>
      <c r="B261" s="102" t="s">
        <v>839</v>
      </c>
      <c r="C261" s="329" t="s">
        <v>865</v>
      </c>
      <c r="D261" s="329">
        <v>3126120566</v>
      </c>
      <c r="E261" s="706">
        <v>20</v>
      </c>
      <c r="F261" s="329" t="s">
        <v>840</v>
      </c>
      <c r="G261" s="117">
        <v>2</v>
      </c>
      <c r="H261" s="211"/>
      <c r="I261" s="582"/>
      <c r="J261" s="762"/>
      <c r="K261" s="181"/>
      <c r="L261" s="253"/>
      <c r="M261" s="727" t="s">
        <v>1037</v>
      </c>
      <c r="N261" s="48"/>
      <c r="O261" s="324"/>
      <c r="P261" s="170"/>
      <c r="Q261" s="170"/>
      <c r="R261" s="170"/>
    </row>
    <row r="262" spans="1:29" ht="31.2" customHeight="1" x14ac:dyDescent="0.3">
      <c r="A262" s="8"/>
      <c r="B262" s="102" t="s">
        <v>858</v>
      </c>
      <c r="C262" s="329" t="s">
        <v>859</v>
      </c>
      <c r="D262" s="329">
        <v>3245863422</v>
      </c>
      <c r="E262" s="706">
        <v>26</v>
      </c>
      <c r="F262" s="329" t="s">
        <v>991</v>
      </c>
      <c r="G262" s="117">
        <v>6</v>
      </c>
      <c r="H262" s="211"/>
      <c r="I262" s="582"/>
      <c r="J262" s="727" t="s">
        <v>1041</v>
      </c>
      <c r="K262" s="181"/>
      <c r="L262" s="253"/>
      <c r="M262" s="728"/>
      <c r="N262" s="48"/>
      <c r="O262" s="324"/>
      <c r="P262" s="170"/>
      <c r="Q262" s="170"/>
      <c r="R262" s="170"/>
    </row>
    <row r="263" spans="1:29" ht="31.2" customHeight="1" x14ac:dyDescent="0.3">
      <c r="A263" s="8"/>
      <c r="B263" s="102" t="s">
        <v>654</v>
      </c>
      <c r="C263" s="329" t="s">
        <v>860</v>
      </c>
      <c r="D263" s="329">
        <v>3185471892</v>
      </c>
      <c r="E263" s="706">
        <v>10</v>
      </c>
      <c r="F263" s="329" t="s">
        <v>992</v>
      </c>
      <c r="G263" s="117"/>
      <c r="H263" s="211"/>
      <c r="I263" s="582"/>
      <c r="J263" s="728"/>
      <c r="K263" s="181"/>
      <c r="L263" s="84"/>
      <c r="M263" s="197"/>
      <c r="N263" s="48"/>
      <c r="O263" s="324"/>
      <c r="P263" s="170"/>
      <c r="Q263" s="170"/>
      <c r="R263" s="170"/>
    </row>
    <row r="264" spans="1:29" ht="31.2" customHeight="1" x14ac:dyDescent="0.3">
      <c r="A264" s="8"/>
      <c r="B264" s="102" t="s">
        <v>869</v>
      </c>
      <c r="C264" s="329" t="s">
        <v>870</v>
      </c>
      <c r="D264" s="329">
        <v>3105125026</v>
      </c>
      <c r="E264" s="706">
        <v>29</v>
      </c>
      <c r="F264" s="329" t="s">
        <v>995</v>
      </c>
      <c r="G264" s="117"/>
      <c r="H264" s="211"/>
      <c r="I264" s="581"/>
      <c r="J264" s="580"/>
      <c r="K264" s="181"/>
      <c r="L264" s="84"/>
      <c r="M264" s="197"/>
      <c r="N264" s="48"/>
      <c r="O264" s="324"/>
      <c r="P264" s="170"/>
      <c r="Q264" s="170"/>
      <c r="R264" s="170"/>
    </row>
    <row r="265" spans="1:29" ht="31.2" customHeight="1" x14ac:dyDescent="0.3">
      <c r="A265" s="8"/>
      <c r="B265" s="102" t="s">
        <v>909</v>
      </c>
      <c r="C265" s="329" t="s">
        <v>910</v>
      </c>
      <c r="D265" s="329">
        <v>3105444001</v>
      </c>
      <c r="E265" s="706">
        <v>23</v>
      </c>
      <c r="F265" s="329" t="s">
        <v>911</v>
      </c>
      <c r="G265" s="117"/>
      <c r="H265" s="211"/>
      <c r="I265" s="581"/>
      <c r="J265" s="580"/>
      <c r="K265" s="181"/>
      <c r="L265" s="84"/>
      <c r="M265" s="197"/>
      <c r="N265" s="48"/>
      <c r="O265" s="324"/>
      <c r="P265" s="170"/>
      <c r="Q265" s="170"/>
      <c r="R265" s="170"/>
    </row>
    <row r="266" spans="1:29" ht="31.2" customHeight="1" x14ac:dyDescent="0.3">
      <c r="A266" s="8"/>
      <c r="B266" s="102" t="s">
        <v>189</v>
      </c>
      <c r="C266" s="329" t="s">
        <v>993</v>
      </c>
      <c r="D266" s="329">
        <v>3127384605</v>
      </c>
      <c r="E266" s="706">
        <v>41</v>
      </c>
      <c r="F266" s="329" t="s">
        <v>994</v>
      </c>
      <c r="G266" s="117"/>
      <c r="H266" s="211"/>
      <c r="I266" s="581"/>
      <c r="J266" s="580"/>
      <c r="K266" s="181"/>
      <c r="L266" s="84"/>
      <c r="M266" s="197"/>
      <c r="N266" s="48"/>
      <c r="O266" s="324"/>
      <c r="P266" s="170"/>
      <c r="Q266" s="170"/>
      <c r="R266" s="170"/>
    </row>
    <row r="267" spans="1:29" ht="31.2" customHeight="1" x14ac:dyDescent="0.3">
      <c r="A267" s="8"/>
      <c r="B267" s="102" t="s">
        <v>1067</v>
      </c>
      <c r="C267" s="329" t="s">
        <v>1068</v>
      </c>
      <c r="D267" s="329">
        <v>3108987137</v>
      </c>
      <c r="E267" s="706">
        <v>23</v>
      </c>
      <c r="F267" s="329" t="s">
        <v>1069</v>
      </c>
      <c r="G267" s="117"/>
      <c r="H267" s="211"/>
      <c r="I267" s="581"/>
      <c r="J267" s="580"/>
      <c r="K267" s="181"/>
      <c r="L267" s="84"/>
      <c r="M267" s="197"/>
      <c r="N267" s="48"/>
      <c r="O267" s="324"/>
      <c r="P267" s="170"/>
      <c r="Q267" s="170"/>
      <c r="R267" s="170"/>
    </row>
    <row r="268" spans="1:29" ht="31.2" customHeight="1" x14ac:dyDescent="0.3">
      <c r="A268" s="8"/>
      <c r="B268" s="102" t="s">
        <v>642</v>
      </c>
      <c r="C268" s="329" t="s">
        <v>1029</v>
      </c>
      <c r="D268" s="329">
        <v>3162078172</v>
      </c>
      <c r="E268" s="706">
        <v>42</v>
      </c>
      <c r="F268" s="329" t="s">
        <v>1071</v>
      </c>
      <c r="G268" s="117"/>
      <c r="H268" s="211"/>
      <c r="I268" s="581"/>
      <c r="J268" s="580"/>
      <c r="K268" s="181"/>
      <c r="L268" s="84"/>
      <c r="M268" s="197"/>
      <c r="N268" s="48"/>
      <c r="O268" s="324"/>
      <c r="P268" s="170"/>
      <c r="Q268" s="170"/>
      <c r="R268" s="170"/>
    </row>
    <row r="269" spans="1:29" ht="31.2" customHeight="1" x14ac:dyDescent="0.3">
      <c r="A269" s="8"/>
      <c r="B269" s="102" t="s">
        <v>794</v>
      </c>
      <c r="C269" s="107" t="s">
        <v>519</v>
      </c>
      <c r="D269" s="107">
        <v>3150475571</v>
      </c>
      <c r="E269" s="706">
        <v>16</v>
      </c>
      <c r="F269" s="82" t="s">
        <v>795</v>
      </c>
      <c r="G269" s="117">
        <v>3</v>
      </c>
      <c r="H269" s="211"/>
      <c r="I269" s="582"/>
      <c r="J269" s="370"/>
      <c r="K269" s="181"/>
      <c r="L269" s="84"/>
      <c r="M269" s="197"/>
      <c r="N269" s="48"/>
      <c r="O269" s="324"/>
      <c r="P269" s="170"/>
      <c r="Q269" s="170"/>
      <c r="R269" s="170"/>
    </row>
    <row r="270" spans="1:29" ht="32.4" customHeight="1" x14ac:dyDescent="0.3">
      <c r="A270" s="8"/>
      <c r="B270" s="131" t="s">
        <v>79</v>
      </c>
      <c r="C270" s="117"/>
      <c r="D270" s="82"/>
      <c r="E270" s="645">
        <f>SUM(E246:E269)</f>
        <v>447</v>
      </c>
      <c r="F270" s="182"/>
      <c r="G270" s="117"/>
      <c r="H270" s="213">
        <v>0.75</v>
      </c>
      <c r="I270" s="172"/>
      <c r="J270" s="370"/>
      <c r="K270" s="181"/>
      <c r="L270" s="84"/>
      <c r="M270" s="197"/>
      <c r="N270" s="48"/>
      <c r="O270" s="324"/>
      <c r="P270" s="170"/>
      <c r="Q270" s="170"/>
      <c r="R270" s="170"/>
    </row>
    <row r="271" spans="1:29" ht="34.200000000000003" customHeight="1" x14ac:dyDescent="0.3">
      <c r="A271" s="346"/>
      <c r="B271" s="827" t="s">
        <v>781</v>
      </c>
      <c r="C271" s="828"/>
      <c r="D271" s="828"/>
      <c r="E271" s="828"/>
      <c r="F271" s="828"/>
      <c r="G271" s="829"/>
      <c r="H271" s="182"/>
      <c r="I271" s="574" t="s">
        <v>7</v>
      </c>
      <c r="J271" s="62" t="s">
        <v>8</v>
      </c>
      <c r="K271" s="83" t="s">
        <v>208</v>
      </c>
      <c r="L271" s="83" t="s">
        <v>10</v>
      </c>
      <c r="M271" s="83" t="s">
        <v>11</v>
      </c>
      <c r="N271" s="661" t="s">
        <v>547</v>
      </c>
      <c r="O271" s="5"/>
      <c r="P271" s="89"/>
      <c r="Q271" s="92"/>
      <c r="S271" s="52"/>
      <c r="T271" s="4"/>
      <c r="U271" s="5"/>
      <c r="V271" s="4"/>
      <c r="W271" s="6"/>
      <c r="AC271" s="4"/>
    </row>
    <row r="272" spans="1:29" ht="45" customHeight="1" x14ac:dyDescent="0.3">
      <c r="A272" s="207"/>
      <c r="B272" s="627" t="s">
        <v>800</v>
      </c>
      <c r="C272" s="990" t="s">
        <v>777</v>
      </c>
      <c r="D272" s="990">
        <v>3148896505</v>
      </c>
      <c r="E272" s="725">
        <v>0</v>
      </c>
      <c r="F272" s="572" t="s">
        <v>801</v>
      </c>
      <c r="G272" s="584" t="s">
        <v>268</v>
      </c>
      <c r="H272" s="575" t="s">
        <v>784</v>
      </c>
      <c r="I272" s="254"/>
      <c r="J272" s="232"/>
      <c r="K272" s="232"/>
      <c r="L272" s="232"/>
      <c r="M272" s="187" t="s">
        <v>971</v>
      </c>
      <c r="N272" s="538" t="s">
        <v>972</v>
      </c>
    </row>
    <row r="273" spans="1:18" ht="49.8" customHeight="1" x14ac:dyDescent="0.3">
      <c r="A273" s="8"/>
      <c r="B273" s="573" t="s">
        <v>779</v>
      </c>
      <c r="C273" s="991"/>
      <c r="D273" s="991"/>
      <c r="E273" s="721">
        <v>30</v>
      </c>
      <c r="F273" s="329" t="s">
        <v>780</v>
      </c>
      <c r="G273" s="334" t="s">
        <v>45</v>
      </c>
      <c r="H273" s="576" t="s">
        <v>785</v>
      </c>
      <c r="I273" s="117" t="s">
        <v>970</v>
      </c>
      <c r="J273" s="84"/>
      <c r="K273" s="84"/>
      <c r="L273" s="84"/>
      <c r="M273" s="84"/>
      <c r="N273" s="84"/>
      <c r="O273" s="341"/>
      <c r="P273" s="170"/>
      <c r="Q273" s="190"/>
      <c r="R273" s="190"/>
    </row>
    <row r="274" spans="1:18" ht="38.4" customHeight="1" x14ac:dyDescent="0.3">
      <c r="A274" s="8"/>
      <c r="B274" s="573" t="s">
        <v>782</v>
      </c>
      <c r="C274" s="992"/>
      <c r="D274" s="992"/>
      <c r="E274" s="721">
        <v>157</v>
      </c>
      <c r="F274" s="329" t="s">
        <v>783</v>
      </c>
      <c r="G274" s="334" t="s">
        <v>46</v>
      </c>
      <c r="H274" s="576">
        <v>0.625</v>
      </c>
      <c r="I274" s="369"/>
      <c r="J274" s="84"/>
      <c r="K274" s="84"/>
      <c r="L274" s="84"/>
      <c r="M274" s="529"/>
      <c r="N274" s="84"/>
      <c r="O274" s="341"/>
      <c r="P274" s="363" t="s">
        <v>798</v>
      </c>
      <c r="Q274" s="190"/>
      <c r="R274" s="190"/>
    </row>
    <row r="275" spans="1:18" ht="28.2" customHeight="1" x14ac:dyDescent="0.3">
      <c r="A275" s="8"/>
      <c r="B275" s="334" t="s">
        <v>1019</v>
      </c>
      <c r="C275" s="329" t="s">
        <v>885</v>
      </c>
      <c r="D275" s="329">
        <v>3028502683</v>
      </c>
      <c r="E275" s="721">
        <v>13</v>
      </c>
      <c r="F275" s="329" t="s">
        <v>886</v>
      </c>
      <c r="G275" s="628" t="s">
        <v>45</v>
      </c>
      <c r="H275" s="196" t="s">
        <v>75</v>
      </c>
      <c r="I275" s="369"/>
      <c r="J275" s="84"/>
      <c r="K275" s="84"/>
      <c r="L275" s="84"/>
      <c r="M275" s="529"/>
      <c r="N275" s="84"/>
      <c r="O275" s="341"/>
      <c r="P275" s="170"/>
      <c r="Q275" s="190"/>
      <c r="R275" s="190"/>
    </row>
    <row r="276" spans="1:18" ht="28.2" customHeight="1" x14ac:dyDescent="0.3">
      <c r="A276" s="8"/>
      <c r="B276" s="334" t="s">
        <v>1020</v>
      </c>
      <c r="C276" s="329" t="s">
        <v>943</v>
      </c>
      <c r="D276" s="329">
        <v>3156429927</v>
      </c>
      <c r="E276" s="721">
        <v>15</v>
      </c>
      <c r="F276" s="329"/>
      <c r="G276" s="628"/>
      <c r="H276" s="196"/>
      <c r="I276" s="369"/>
      <c r="J276" s="84"/>
      <c r="K276" s="84"/>
      <c r="L276" s="84"/>
      <c r="M276" s="529"/>
      <c r="N276" s="84"/>
      <c r="O276" s="341"/>
      <c r="P276" s="170"/>
      <c r="Q276" s="190"/>
      <c r="R276" s="190"/>
    </row>
    <row r="277" spans="1:18" ht="38.4" customHeight="1" x14ac:dyDescent="0.3">
      <c r="A277" s="8"/>
      <c r="B277" s="334" t="s">
        <v>884</v>
      </c>
      <c r="C277" s="511"/>
      <c r="D277" s="511"/>
      <c r="E277" s="660">
        <f>SUM(E272:E276)</f>
        <v>215</v>
      </c>
      <c r="F277" s="511"/>
      <c r="G277" s="511"/>
      <c r="H277" s="195">
        <v>0.70833333333333337</v>
      </c>
      <c r="I277" s="369"/>
      <c r="J277" s="84"/>
      <c r="K277" s="84"/>
      <c r="L277" s="84"/>
      <c r="M277" s="529"/>
      <c r="N277" s="84"/>
      <c r="O277" s="341"/>
      <c r="P277" s="170"/>
      <c r="Q277" s="190"/>
      <c r="R277" s="190"/>
    </row>
    <row r="278" spans="1:18" ht="40.200000000000003" customHeight="1" x14ac:dyDescent="0.3">
      <c r="A278" s="8"/>
      <c r="B278" s="989" t="s">
        <v>857</v>
      </c>
      <c r="C278" s="828"/>
      <c r="D278" s="828"/>
      <c r="E278" s="828"/>
      <c r="F278" s="828"/>
      <c r="G278" s="828"/>
      <c r="H278" s="829"/>
      <c r="I278" s="190"/>
      <c r="J278" s="48"/>
      <c r="K278" s="48"/>
      <c r="L278" s="48"/>
      <c r="M278" s="48"/>
      <c r="N278" s="48"/>
      <c r="O278" s="341"/>
      <c r="P278" s="170"/>
      <c r="Q278" s="190"/>
      <c r="R278" s="190"/>
    </row>
    <row r="279" spans="1:18" ht="29.4" customHeight="1" x14ac:dyDescent="0.3">
      <c r="A279" s="8"/>
      <c r="B279" s="334" t="s">
        <v>1015</v>
      </c>
      <c r="C279" s="329" t="s">
        <v>773</v>
      </c>
      <c r="D279" s="329">
        <v>3007853916</v>
      </c>
      <c r="E279" s="706">
        <v>20</v>
      </c>
      <c r="F279" s="329" t="s">
        <v>774</v>
      </c>
      <c r="G279" s="131">
        <v>6</v>
      </c>
      <c r="H279" s="189"/>
      <c r="I279" s="190"/>
      <c r="J279" s="48"/>
      <c r="K279" s="48"/>
      <c r="L279" s="48"/>
      <c r="M279" s="48"/>
      <c r="N279" s="48"/>
      <c r="O279" s="341"/>
      <c r="P279" s="170"/>
      <c r="Q279" s="190"/>
      <c r="R279" s="190"/>
    </row>
    <row r="280" spans="1:18" ht="29.4" customHeight="1" x14ac:dyDescent="0.3">
      <c r="A280" s="8"/>
      <c r="B280" s="334" t="s">
        <v>1063</v>
      </c>
      <c r="C280" s="329" t="s">
        <v>1064</v>
      </c>
      <c r="D280" s="329">
        <v>3156429927</v>
      </c>
      <c r="E280" s="706">
        <v>8</v>
      </c>
      <c r="F280" s="329"/>
      <c r="G280" s="685"/>
      <c r="H280" s="189"/>
      <c r="I280" s="190"/>
      <c r="J280" s="48"/>
      <c r="K280" s="48"/>
      <c r="L280" s="48"/>
      <c r="M280" s="48"/>
      <c r="N280" s="48"/>
      <c r="O280" s="341"/>
      <c r="P280" s="170"/>
      <c r="Q280" s="190"/>
      <c r="R280" s="190"/>
    </row>
    <row r="281" spans="1:18" ht="28.2" customHeight="1" x14ac:dyDescent="0.3">
      <c r="A281" s="8"/>
      <c r="B281" s="334" t="s">
        <v>1016</v>
      </c>
      <c r="C281" s="329" t="s">
        <v>775</v>
      </c>
      <c r="D281" s="329">
        <v>3508031544</v>
      </c>
      <c r="E281" s="706">
        <v>12</v>
      </c>
      <c r="F281" s="329" t="s">
        <v>776</v>
      </c>
      <c r="G281" s="985" t="s">
        <v>35</v>
      </c>
      <c r="H281" s="189"/>
      <c r="I281" s="190"/>
      <c r="J281" s="48"/>
      <c r="K281" s="48"/>
      <c r="L281" s="48"/>
      <c r="M281" s="48"/>
      <c r="N281" s="48"/>
      <c r="O281" s="341"/>
      <c r="P281" s="170"/>
      <c r="Q281" s="190"/>
      <c r="R281" s="190"/>
    </row>
    <row r="282" spans="1:18" ht="36.6" customHeight="1" x14ac:dyDescent="0.3">
      <c r="A282" s="8"/>
      <c r="B282" s="573" t="s">
        <v>1017</v>
      </c>
      <c r="C282" s="329" t="s">
        <v>777</v>
      </c>
      <c r="D282" s="329">
        <v>3148896505</v>
      </c>
      <c r="E282" s="706">
        <v>24</v>
      </c>
      <c r="F282" s="583"/>
      <c r="G282" s="986"/>
      <c r="H282" s="189"/>
      <c r="I282" s="190"/>
      <c r="J282" s="48"/>
      <c r="K282" s="48"/>
      <c r="L282" s="48"/>
      <c r="M282" s="48"/>
      <c r="N282" s="48"/>
      <c r="O282" s="341"/>
      <c r="P282" s="170"/>
      <c r="Q282" s="190"/>
      <c r="R282" s="190"/>
    </row>
    <row r="283" spans="1:18" ht="33.6" customHeight="1" x14ac:dyDescent="0.3">
      <c r="A283" s="8"/>
      <c r="B283" s="131" t="s">
        <v>1021</v>
      </c>
      <c r="C283" s="572" t="s">
        <v>943</v>
      </c>
      <c r="D283" s="572">
        <v>3156429927</v>
      </c>
      <c r="E283" s="706">
        <v>16</v>
      </c>
      <c r="F283" s="117" t="s">
        <v>799</v>
      </c>
      <c r="G283" s="987"/>
      <c r="H283" s="189"/>
      <c r="I283" s="190"/>
      <c r="J283" s="48"/>
      <c r="K283" s="48"/>
      <c r="L283" s="48"/>
      <c r="M283" s="48"/>
      <c r="N283" s="48"/>
      <c r="O283" s="341"/>
      <c r="P283" s="170"/>
      <c r="Q283" s="190"/>
      <c r="R283" s="190"/>
    </row>
    <row r="284" spans="1:18" ht="35.4" customHeight="1" x14ac:dyDescent="0.3">
      <c r="A284" s="8"/>
      <c r="B284" s="131" t="s">
        <v>884</v>
      </c>
      <c r="C284" s="182"/>
      <c r="D284" s="182"/>
      <c r="E284" s="645">
        <f>SUM(E279:E283)</f>
        <v>80</v>
      </c>
      <c r="F284" s="182"/>
      <c r="G284" s="182"/>
      <c r="H284" s="189"/>
      <c r="I284" s="190"/>
      <c r="J284" s="48"/>
      <c r="K284" s="48"/>
      <c r="L284" s="48"/>
      <c r="M284" s="48"/>
      <c r="N284" s="48"/>
      <c r="O284" s="341"/>
      <c r="P284" s="170"/>
      <c r="Q284" s="190"/>
      <c r="R284" s="190"/>
    </row>
    <row r="285" spans="1:18" ht="15" customHeight="1" x14ac:dyDescent="0.3">
      <c r="A285" s="8"/>
      <c r="B285" s="674"/>
      <c r="C285" s="182"/>
      <c r="D285" s="182"/>
      <c r="E285" s="117"/>
      <c r="F285" s="182"/>
      <c r="G285" s="182"/>
      <c r="H285" s="189"/>
    </row>
    <row r="286" spans="1:18" ht="15" customHeight="1" x14ac:dyDescent="0.3">
      <c r="A286" s="8"/>
      <c r="B286" s="674"/>
      <c r="C286" s="182"/>
      <c r="D286" s="182"/>
      <c r="E286" s="1002">
        <v>6646</v>
      </c>
      <c r="F286" s="182"/>
      <c r="G286" s="182"/>
      <c r="H286" s="189"/>
    </row>
    <row r="287" spans="1:18" ht="15" customHeight="1" x14ac:dyDescent="0.3">
      <c r="A287" s="8"/>
      <c r="B287" s="674" t="s">
        <v>888</v>
      </c>
      <c r="C287" s="182"/>
      <c r="D287" s="182"/>
      <c r="E287" s="1003"/>
      <c r="F287" s="182"/>
      <c r="G287" s="182"/>
      <c r="H287" s="189"/>
    </row>
    <row r="288" spans="1:18" ht="15" customHeight="1" x14ac:dyDescent="0.3">
      <c r="B288" s="726" t="s">
        <v>1008</v>
      </c>
    </row>
    <row r="289" spans="2:2" ht="15" customHeight="1" x14ac:dyDescent="0.3">
      <c r="B289" s="674" t="s">
        <v>1001</v>
      </c>
    </row>
    <row r="290" spans="2:2" ht="15" customHeight="1" x14ac:dyDescent="0.3">
      <c r="B290" s="674" t="s">
        <v>1000</v>
      </c>
    </row>
    <row r="291" spans="2:2" ht="15" customHeight="1" x14ac:dyDescent="0.3">
      <c r="B291" s="674" t="s">
        <v>1009</v>
      </c>
    </row>
    <row r="292" spans="2:2" ht="15" customHeight="1" x14ac:dyDescent="0.3">
      <c r="B292" s="674" t="s">
        <v>1018</v>
      </c>
    </row>
    <row r="293" spans="2:2" ht="15" customHeight="1" x14ac:dyDescent="0.3">
      <c r="B293" s="674" t="s">
        <v>1023</v>
      </c>
    </row>
    <row r="294" spans="2:2" ht="15" customHeight="1" x14ac:dyDescent="0.3">
      <c r="B294" s="674" t="s">
        <v>1022</v>
      </c>
    </row>
    <row r="295" spans="2:2" ht="15" customHeight="1" x14ac:dyDescent="0.3">
      <c r="B295" s="674"/>
    </row>
  </sheetData>
  <mergeCells count="282">
    <mergeCell ref="K11:K12"/>
    <mergeCell ref="L16:L17"/>
    <mergeCell ref="L25:L26"/>
    <mergeCell ref="J13:J14"/>
    <mergeCell ref="L143:L144"/>
    <mergeCell ref="J161:J162"/>
    <mergeCell ref="J105:J106"/>
    <mergeCell ref="J107:J108"/>
    <mergeCell ref="J159:J160"/>
    <mergeCell ref="K46:K48"/>
    <mergeCell ref="K61:K62"/>
    <mergeCell ref="E286:E287"/>
    <mergeCell ref="M174:M175"/>
    <mergeCell ref="M120:M123"/>
    <mergeCell ref="K259:K260"/>
    <mergeCell ref="M259:M260"/>
    <mergeCell ref="K15:K16"/>
    <mergeCell ref="K63:K64"/>
    <mergeCell ref="N185:N186"/>
    <mergeCell ref="J163:J164"/>
    <mergeCell ref="L229:L230"/>
    <mergeCell ref="L163:L164"/>
    <mergeCell ref="L231:L232"/>
    <mergeCell ref="K231:K232"/>
    <mergeCell ref="J228:J229"/>
    <mergeCell ref="J230:J231"/>
    <mergeCell ref="K191:K194"/>
    <mergeCell ref="J208:J209"/>
    <mergeCell ref="J213:J214"/>
    <mergeCell ref="J206:J207"/>
    <mergeCell ref="J210:J211"/>
    <mergeCell ref="J197:J198"/>
    <mergeCell ref="K197:K198"/>
    <mergeCell ref="K212:K213"/>
    <mergeCell ref="N13:N14"/>
    <mergeCell ref="L11:L12"/>
    <mergeCell ref="L51:L52"/>
    <mergeCell ref="M49:M50"/>
    <mergeCell ref="M51:M52"/>
    <mergeCell ref="L46:L48"/>
    <mergeCell ref="L49:L50"/>
    <mergeCell ref="M63:M64"/>
    <mergeCell ref="M61:M62"/>
    <mergeCell ref="L63:L64"/>
    <mergeCell ref="N11:N12"/>
    <mergeCell ref="M11:M12"/>
    <mergeCell ref="K208:K209"/>
    <mergeCell ref="L197:L198"/>
    <mergeCell ref="C220:C221"/>
    <mergeCell ref="I206:I208"/>
    <mergeCell ref="I191:I194"/>
    <mergeCell ref="G281:G283"/>
    <mergeCell ref="N233:N234"/>
    <mergeCell ref="J235:J236"/>
    <mergeCell ref="K254:K255"/>
    <mergeCell ref="L254:L255"/>
    <mergeCell ref="M256:M258"/>
    <mergeCell ref="J258:J259"/>
    <mergeCell ref="B271:G271"/>
    <mergeCell ref="B278:H278"/>
    <mergeCell ref="C272:C274"/>
    <mergeCell ref="D272:D274"/>
    <mergeCell ref="K233:K234"/>
    <mergeCell ref="L259:L260"/>
    <mergeCell ref="J260:J261"/>
    <mergeCell ref="J255:J256"/>
    <mergeCell ref="L256:L258"/>
    <mergeCell ref="M235:M236"/>
    <mergeCell ref="K250:K251"/>
    <mergeCell ref="K246:K247"/>
    <mergeCell ref="G246:G252"/>
    <mergeCell ref="L249:L250"/>
    <mergeCell ref="G172:G181"/>
    <mergeCell ref="I254:I255"/>
    <mergeCell ref="J262:J263"/>
    <mergeCell ref="B1:F2"/>
    <mergeCell ref="G206:G215"/>
    <mergeCell ref="I185:I187"/>
    <mergeCell ref="L191:L194"/>
    <mergeCell ref="J172:J173"/>
    <mergeCell ref="I172:I173"/>
    <mergeCell ref="I174:I175"/>
    <mergeCell ref="J174:J175"/>
    <mergeCell ref="K174:K175"/>
    <mergeCell ref="L61:L62"/>
    <mergeCell ref="G191:G199"/>
    <mergeCell ref="K186:K187"/>
    <mergeCell ref="I119:I123"/>
    <mergeCell ref="J9:J10"/>
    <mergeCell ref="J33:J34"/>
    <mergeCell ref="K13:K14"/>
    <mergeCell ref="J31:J32"/>
    <mergeCell ref="B4:G4"/>
    <mergeCell ref="B70:G70"/>
    <mergeCell ref="D220:D221"/>
    <mergeCell ref="B84:G84"/>
    <mergeCell ref="G85:G88"/>
    <mergeCell ref="B245:G245"/>
    <mergeCell ref="B133:G133"/>
    <mergeCell ref="B166:G166"/>
    <mergeCell ref="B118:G118"/>
    <mergeCell ref="B99:G99"/>
    <mergeCell ref="B153:G153"/>
    <mergeCell ref="G119:G130"/>
    <mergeCell ref="G154:G157"/>
    <mergeCell ref="C202:C203"/>
    <mergeCell ref="D202:D203"/>
    <mergeCell ref="G134:G143"/>
    <mergeCell ref="F200:F201"/>
    <mergeCell ref="G200:G203"/>
    <mergeCell ref="C169:C170"/>
    <mergeCell ref="D169:D170"/>
    <mergeCell ref="C163:C164"/>
    <mergeCell ref="D163:D164"/>
    <mergeCell ref="F163:F164"/>
    <mergeCell ref="G185:G190"/>
    <mergeCell ref="Q25:Q36"/>
    <mergeCell ref="O56:O68"/>
    <mergeCell ref="Q38:Q53"/>
    <mergeCell ref="M46:M48"/>
    <mergeCell ref="N159:N160"/>
    <mergeCell ref="O154:O165"/>
    <mergeCell ref="M143:M144"/>
    <mergeCell ref="L145:L146"/>
    <mergeCell ref="L77:L78"/>
    <mergeCell ref="L91:L92"/>
    <mergeCell ref="L124:L125"/>
    <mergeCell ref="I134:I136"/>
    <mergeCell ref="P56:P68"/>
    <mergeCell ref="M172:M173"/>
    <mergeCell ref="M72:M73"/>
    <mergeCell ref="H149:H152"/>
    <mergeCell ref="L72:L73"/>
    <mergeCell ref="K188:K189"/>
    <mergeCell ref="K125:K126"/>
    <mergeCell ref="L159:L160"/>
    <mergeCell ref="B55:G55"/>
    <mergeCell ref="L161:L162"/>
    <mergeCell ref="M160:M161"/>
    <mergeCell ref="I6:I7"/>
    <mergeCell ref="I13:I14"/>
    <mergeCell ref="I61:I62"/>
    <mergeCell ref="I56:I58"/>
    <mergeCell ref="I31:I32"/>
    <mergeCell ref="I26:I28"/>
    <mergeCell ref="I11:I12"/>
    <mergeCell ref="K105:K106"/>
    <mergeCell ref="J120:J123"/>
    <mergeCell ref="K8:K9"/>
    <mergeCell ref="J63:J64"/>
    <mergeCell ref="K33:K35"/>
    <mergeCell ref="K107:K108"/>
    <mergeCell ref="I71:I73"/>
    <mergeCell ref="I48:I49"/>
    <mergeCell ref="I100:I102"/>
    <mergeCell ref="J109:J110"/>
    <mergeCell ref="J41:J42"/>
    <mergeCell ref="J61:J62"/>
    <mergeCell ref="J46:J48"/>
    <mergeCell ref="J77:J78"/>
    <mergeCell ref="I105:I106"/>
    <mergeCell ref="J15:J16"/>
    <mergeCell ref="J11:J12"/>
    <mergeCell ref="B24:G24"/>
    <mergeCell ref="G74:G81"/>
    <mergeCell ref="B37:F37"/>
    <mergeCell ref="G48:G53"/>
    <mergeCell ref="C40:C41"/>
    <mergeCell ref="D40:D41"/>
    <mergeCell ref="I38:I40"/>
    <mergeCell ref="I33:I35"/>
    <mergeCell ref="I45:I46"/>
    <mergeCell ref="G38:G47"/>
    <mergeCell ref="G71:G73"/>
    <mergeCell ref="I63:I64"/>
    <mergeCell ref="I77:I78"/>
    <mergeCell ref="R6:R20"/>
    <mergeCell ref="Q6:Q20"/>
    <mergeCell ref="O71:O83"/>
    <mergeCell ref="P85:P92"/>
    <mergeCell ref="R85:R92"/>
    <mergeCell ref="Q56:Q68"/>
    <mergeCell ref="R56:R68"/>
    <mergeCell ref="R71:R83"/>
    <mergeCell ref="P71:P83"/>
    <mergeCell ref="R25:R36"/>
    <mergeCell ref="O6:O20"/>
    <mergeCell ref="O25:O36"/>
    <mergeCell ref="P25:P36"/>
    <mergeCell ref="R38:R53"/>
    <mergeCell ref="P6:P20"/>
    <mergeCell ref="P38:P53"/>
    <mergeCell ref="O85:O92"/>
    <mergeCell ref="O38:O53"/>
    <mergeCell ref="M125:M126"/>
    <mergeCell ref="Q119:Q132"/>
    <mergeCell ref="O134:O152"/>
    <mergeCell ref="B227:G227"/>
    <mergeCell ref="G167:G170"/>
    <mergeCell ref="B205:G205"/>
    <mergeCell ref="B184:G184"/>
    <mergeCell ref="C217:C218"/>
    <mergeCell ref="D217:D218"/>
    <mergeCell ref="F217:F218"/>
    <mergeCell ref="G217:G225"/>
    <mergeCell ref="Q71:Q83"/>
    <mergeCell ref="Q85:Q92"/>
    <mergeCell ref="Q134:Q152"/>
    <mergeCell ref="P119:P132"/>
    <mergeCell ref="P154:P165"/>
    <mergeCell ref="Q167:Q181"/>
    <mergeCell ref="O119:O132"/>
    <mergeCell ref="O167:O181"/>
    <mergeCell ref="I195:I196"/>
    <mergeCell ref="F177:F178"/>
    <mergeCell ref="M191:M194"/>
    <mergeCell ref="G163:G164"/>
    <mergeCell ref="J191:J194"/>
    <mergeCell ref="J195:J196"/>
    <mergeCell ref="L79:L80"/>
    <mergeCell ref="P167:P181"/>
    <mergeCell ref="I228:I230"/>
    <mergeCell ref="I233:I234"/>
    <mergeCell ref="I167:I169"/>
    <mergeCell ref="J233:J234"/>
    <mergeCell ref="L233:L234"/>
    <mergeCell ref="J102:J103"/>
    <mergeCell ref="K195:K196"/>
    <mergeCell ref="I126:I129"/>
    <mergeCell ref="I188:I189"/>
    <mergeCell ref="J143:J144"/>
    <mergeCell ref="I154:I156"/>
    <mergeCell ref="L195:L196"/>
    <mergeCell ref="L120:L123"/>
    <mergeCell ref="L188:L189"/>
    <mergeCell ref="J79:J80"/>
    <mergeCell ref="I93:I94"/>
    <mergeCell ref="K93:K94"/>
    <mergeCell ref="J92:J93"/>
    <mergeCell ref="L185:L186"/>
    <mergeCell ref="J169:J170"/>
    <mergeCell ref="R206:R216"/>
    <mergeCell ref="O206:O216"/>
    <mergeCell ref="Q206:Q216"/>
    <mergeCell ref="P206:P216"/>
    <mergeCell ref="O184:O205"/>
    <mergeCell ref="P184:P205"/>
    <mergeCell ref="R184:R205"/>
    <mergeCell ref="Q184:Q205"/>
    <mergeCell ref="M105:M106"/>
    <mergeCell ref="Q100:Q115"/>
    <mergeCell ref="R134:R152"/>
    <mergeCell ref="R119:R132"/>
    <mergeCell ref="R167:R181"/>
    <mergeCell ref="O100:O115"/>
    <mergeCell ref="P100:P115"/>
    <mergeCell ref="P134:P152"/>
    <mergeCell ref="R100:R115"/>
    <mergeCell ref="K252:K253"/>
    <mergeCell ref="K256:K258"/>
    <mergeCell ref="M261:M262"/>
    <mergeCell ref="L31:L32"/>
    <mergeCell ref="L13:L14"/>
    <mergeCell ref="M13:M14"/>
    <mergeCell ref="M33:M35"/>
    <mergeCell ref="L33:L35"/>
    <mergeCell ref="K31:K32"/>
    <mergeCell ref="L38:L40"/>
    <mergeCell ref="K143:K144"/>
    <mergeCell ref="L41:L42"/>
    <mergeCell ref="L106:L107"/>
    <mergeCell ref="L108:L109"/>
    <mergeCell ref="K77:K78"/>
    <mergeCell ref="K79:K80"/>
    <mergeCell ref="K159:K160"/>
    <mergeCell ref="K161:K162"/>
    <mergeCell ref="L235:L236"/>
    <mergeCell ref="M229:M230"/>
    <mergeCell ref="M231:M232"/>
    <mergeCell ref="L135:L136"/>
    <mergeCell ref="L137:L138"/>
    <mergeCell ref="K248:K249"/>
  </mergeCells>
  <phoneticPr fontId="28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PERSONA MAYOR</vt:lpstr>
      <vt:lpstr>Gráfico2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YEISON ANDRES COBOS PARRA</cp:lastModifiedBy>
  <cp:lastPrinted>2025-06-19T20:31:51Z</cp:lastPrinted>
  <dcterms:created xsi:type="dcterms:W3CDTF">2024-10-23T20:49:38Z</dcterms:created>
  <dcterms:modified xsi:type="dcterms:W3CDTF">2026-09-28T19:11:58Z</dcterms:modified>
</cp:coreProperties>
</file>